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https://suedwestrundfunk.sharepoint.com/sites/SWR_T_EU-I-T-12-2024-FM-TX/Freigegebene Dokumente/General/Verfahrensuterlagen (E)/Anlagen/"/>
    </mc:Choice>
  </mc:AlternateContent>
  <xr:revisionPtr revIDLastSave="903" documentId="8_{487E561C-63E9-4E3C-92F6-6AE1D7839E91}" xr6:coauthVersionLast="47" xr6:coauthVersionMax="47" xr10:uidLastSave="{93974CEB-83B9-4D19-A41E-58E1EB03CFA9}"/>
  <bookViews>
    <workbookView xWindow="-28920" yWindow="-120" windowWidth="29040" windowHeight="15720" tabRatio="740" xr2:uid="{00000000-000D-0000-FFFF-FFFF00000000}"/>
  </bookViews>
  <sheets>
    <sheet name="Leistungszusage allgemein " sheetId="1" r:id="rId1"/>
    <sheet name="Preisblatt Rahmenpreise Los 1" sheetId="6" r:id="rId2"/>
    <sheet name="Preisblatt Rahmenpreise Los 2 " sheetId="11" r:id="rId3"/>
  </sheets>
  <definedNames>
    <definedName name="_xlnm.Print_Titles" localSheetId="0">'Leistungszusage allgemein '!$1:$1</definedName>
    <definedName name="Maximale_Leistungspunkte">'Leistungszusage allgemein '!#REF!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0" i="11" l="1"/>
  <c r="F41" i="11"/>
  <c r="F38" i="11"/>
  <c r="F9" i="6"/>
  <c r="F5" i="11"/>
  <c r="F9" i="11"/>
  <c r="F10" i="11"/>
  <c r="F8" i="11"/>
  <c r="F6" i="6"/>
  <c r="E6" i="1"/>
  <c r="F59" i="11" l="1"/>
  <c r="F58" i="11"/>
  <c r="F57" i="11"/>
  <c r="F56" i="11"/>
  <c r="F55" i="11"/>
  <c r="F54" i="11"/>
  <c r="F53" i="11"/>
  <c r="F52" i="11"/>
  <c r="F51" i="11"/>
  <c r="F50" i="11"/>
  <c r="F49" i="11"/>
  <c r="F47" i="11"/>
  <c r="F32" i="11"/>
  <c r="F31" i="11"/>
  <c r="F30" i="11"/>
  <c r="F54" i="6"/>
  <c r="F53" i="6"/>
  <c r="F15" i="11"/>
  <c r="F23" i="11"/>
  <c r="F24" i="11"/>
  <c r="F52" i="6"/>
  <c r="F51" i="6"/>
  <c r="F50" i="6"/>
  <c r="F49" i="6"/>
  <c r="F48" i="6"/>
  <c r="F47" i="6"/>
  <c r="F46" i="6"/>
  <c r="F45" i="6"/>
  <c r="F44" i="6"/>
  <c r="F43" i="6"/>
  <c r="F42" i="6"/>
  <c r="F28" i="6"/>
  <c r="F10" i="6"/>
  <c r="F22" i="11"/>
  <c r="F21" i="11"/>
  <c r="F20" i="11"/>
  <c r="F16" i="6"/>
  <c r="F26" i="11"/>
  <c r="F17" i="11"/>
  <c r="F7" i="11"/>
  <c r="F25" i="6"/>
  <c r="F46" i="11" l="1"/>
  <c r="F44" i="11"/>
  <c r="F43" i="11"/>
  <c r="F42" i="11"/>
  <c r="F40" i="11"/>
  <c r="F39" i="11"/>
  <c r="F37" i="11"/>
  <c r="F36" i="11"/>
  <c r="F35" i="11"/>
  <c r="F29" i="11"/>
  <c r="F28" i="11"/>
  <c r="F27" i="11"/>
  <c r="F25" i="11"/>
  <c r="F19" i="11"/>
  <c r="F18" i="11"/>
  <c r="F16" i="11"/>
  <c r="F14" i="11"/>
  <c r="F13" i="11"/>
  <c r="F12" i="11"/>
  <c r="F11" i="11"/>
  <c r="F6" i="11"/>
  <c r="F4" i="11"/>
  <c r="F36" i="6" l="1"/>
  <c r="F35" i="6"/>
  <c r="F34" i="6"/>
  <c r="F33" i="6"/>
  <c r="F19" i="6" l="1"/>
  <c r="F18" i="6"/>
  <c r="F17" i="6"/>
  <c r="F15" i="6"/>
  <c r="F14" i="6"/>
  <c r="F13" i="6"/>
  <c r="F12" i="6"/>
  <c r="F11" i="6"/>
  <c r="F8" i="6"/>
  <c r="F26" i="6"/>
  <c r="F24" i="6"/>
  <c r="F23" i="6"/>
  <c r="F22" i="6" l="1"/>
  <c r="F40" i="6"/>
  <c r="F37" i="6" l="1"/>
  <c r="F32" i="6"/>
  <c r="F31" i="6"/>
  <c r="F30" i="6"/>
  <c r="F21" i="6"/>
  <c r="F20" i="6"/>
  <c r="F7" i="6"/>
  <c r="F5" i="6"/>
  <c r="F4" i="6"/>
  <c r="F39" i="6"/>
  <c r="F55" i="6" s="1"/>
  <c r="E5" i="1" l="1"/>
</calcChain>
</file>

<file path=xl/sharedStrings.xml><?xml version="1.0" encoding="utf-8"?>
<sst xmlns="http://schemas.openxmlformats.org/spreadsheetml/2006/main" count="366" uniqueCount="169">
  <si>
    <t>Leistungsblatt "Rahmenvereinbarung zur Lieferung und Implementierung von UKW-Sendeanlagen"</t>
  </si>
  <si>
    <t>Kriterium</t>
  </si>
  <si>
    <t>Ausschlusskriterien (A-Kriterien)</t>
  </si>
  <si>
    <t>Anforderung</t>
  </si>
  <si>
    <t>Angaben des Bieters</t>
  </si>
  <si>
    <t>Wertung</t>
  </si>
  <si>
    <t>Den Firmennamen des Bieters bitte rechts eintragen:</t>
  </si>
  <si>
    <t>Information</t>
  </si>
  <si>
    <t>B-Kriterium</t>
  </si>
  <si>
    <t>Bitte benenen Sie die für dieses Projekt als Projektleitung vorgesehene zentrale Ansprechperson.
Bitte rechts eintragen.</t>
  </si>
  <si>
    <t>A2.1.1</t>
  </si>
  <si>
    <t>A-Kriterium</t>
  </si>
  <si>
    <t>Der Bieter bestätigt und versichert, dass er alle im Dokument 
"2. Vertragsunterlagen - Technischer Teil" mit „muss“ und „darf nicht“ formulierten Anforderungen ohne Einschränkungen erfüllen wird.
Bitte rechts mit „Ja“ bestätigen.</t>
  </si>
  <si>
    <t>Der Bieter bestätigt und versichert, dass für alle davon betroffenen Komponenten die Typmusterprüfung nach den Technischen Richtlinien der ARD vorhanden ist. Nachweise sind dem Angebot beigefügt.
Sofern die Typmusterprüfung zum Zeitpunkt der Angebotsabgabe noch nicht vorliegt, muss der Bieter hier erklären, dass diese in Durchführung ist und bis zum Projektbeginn Q1/2025 abgeschlossen sein wird.
Bitte rechts mit „Ja“ bestätigen und beiglegte Nachweisdokumente auflisten.</t>
  </si>
  <si>
    <t>Preisblatt Rahmenpreise Los 1: flüssigkeitsgekühlte Anlagen</t>
  </si>
  <si>
    <t xml:space="preserve">
</t>
  </si>
  <si>
    <t>Pos.</t>
  </si>
  <si>
    <t>Geforderte Lieferungen</t>
  </si>
  <si>
    <t>Preiseinheit</t>
  </si>
  <si>
    <t>geplante Anzahl</t>
  </si>
  <si>
    <t>Einzelpreis
in € (netto)</t>
  </si>
  <si>
    <t>Gesamtpreis
in € (netto)</t>
  </si>
  <si>
    <t>1</t>
  </si>
  <si>
    <t>UKW-FM Betriebssender 5kW, flüssigkeitsgekühlt</t>
  </si>
  <si>
    <t>[€ / Stück]</t>
  </si>
  <si>
    <t>2</t>
  </si>
  <si>
    <t>UKW-FM Betriebssender 10kW, flüssigkeitsgekühlt</t>
  </si>
  <si>
    <t>3</t>
  </si>
  <si>
    <t>UKW-FM Reservesender 5kW, flüssigkeitsgekühlt</t>
  </si>
  <si>
    <t>4</t>
  </si>
  <si>
    <t>zentrales Bediengerät mit Steuerungsmatrix der n+1</t>
  </si>
  <si>
    <t>5</t>
  </si>
  <si>
    <t>Rüstsatz zur Montage eines UKW-Senders</t>
  </si>
  <si>
    <t>[€ / Satz]</t>
  </si>
  <si>
    <t>6</t>
  </si>
  <si>
    <t>Tiefpass am Senderausgang</t>
  </si>
  <si>
    <t>7</t>
  </si>
  <si>
    <t xml:space="preserve">Gestellschrank zur Montage von UKW-Sendern, inkl. Grundrahmen </t>
  </si>
  <si>
    <t>8</t>
  </si>
  <si>
    <t>Servicesteckdose im Sendergestell, separat an der NSV anzuschließen. Leitungslänge 10 m</t>
  </si>
  <si>
    <t>9</t>
  </si>
  <si>
    <r>
      <rPr>
        <b/>
        <sz val="11"/>
        <color rgb="FF0070C0"/>
        <rFont val="Arial"/>
        <family val="2"/>
      </rPr>
      <t>Optionale Leistung:</t>
    </r>
    <r>
      <rPr>
        <sz val="11"/>
        <color theme="1"/>
        <rFont val="Arial"/>
        <family val="2"/>
      </rPr>
      <t xml:space="preserve"> Mehrpreis zusätzliches 19" Leergestell</t>
    </r>
  </si>
  <si>
    <t>10</t>
  </si>
  <si>
    <t>Prüftlast, raumluftgekühlt, 5kW</t>
  </si>
  <si>
    <t>11</t>
  </si>
  <si>
    <t>Prüftlast, raumluftgekühlt, 10kW</t>
  </si>
  <si>
    <t>12</t>
  </si>
  <si>
    <t>Rüstsatz zum Anschluss der Prüflast, inkl. Montage und Montagematerial 
Leitungslängen 15 m Leitungsverlegung vom Sendergestell zur Prüflast (Netzanschluss, HF- und Steuerleitungen)</t>
  </si>
  <si>
    <t>13</t>
  </si>
  <si>
    <t>HF-Zweiwegeschalter 10 kW</t>
  </si>
  <si>
    <t>14</t>
  </si>
  <si>
    <r>
      <rPr>
        <b/>
        <sz val="11"/>
        <color rgb="FF0070C0"/>
        <rFont val="Arial"/>
        <family val="2"/>
      </rPr>
      <t xml:space="preserve">Optionale Leistung: </t>
    </r>
    <r>
      <rPr>
        <sz val="11"/>
        <color theme="1"/>
        <rFont val="Arial"/>
        <family val="2"/>
      </rPr>
      <t>Mehrpreis Ausführung der HF-Zweiwegeschalter als 4-Port-Umschaltfelder</t>
    </r>
  </si>
  <si>
    <t>15</t>
  </si>
  <si>
    <r>
      <rPr>
        <b/>
        <sz val="11"/>
        <color rgb="FF0070C0"/>
        <rFont val="Arial"/>
        <family val="2"/>
      </rPr>
      <t>Optionale Leistung:</t>
    </r>
    <r>
      <rPr>
        <sz val="11"/>
        <color theme="1"/>
        <rFont val="Arial"/>
        <family val="2"/>
      </rPr>
      <t xml:space="preserve"> Mehrpreis 2 Stück Überbrückungsstecker für 4-Port-Umschaltfeld mit zugehöriger Parkplatte an der Senderanlage</t>
    </r>
  </si>
  <si>
    <t>[€ / Paar]</t>
  </si>
  <si>
    <t>16</t>
  </si>
  <si>
    <t>Messtelle Doppelrichtkoppler</t>
  </si>
  <si>
    <t>17</t>
  </si>
  <si>
    <r>
      <t>HF-Verbindungen inklusive Steckverbindungen und Befestigungsmaterial</t>
    </r>
    <r>
      <rPr>
        <strike/>
        <sz val="11"/>
        <rFont val="Arial"/>
        <family val="2"/>
      </rPr>
      <t xml:space="preserve"> 
</t>
    </r>
    <r>
      <rPr>
        <b/>
        <sz val="11"/>
        <rFont val="Arial"/>
        <family val="2"/>
      </rPr>
      <t>Fiktive Kabellänge von den UKW-Sendern zur Weiche: 10 m</t>
    </r>
  </si>
  <si>
    <t>18</t>
  </si>
  <si>
    <r>
      <t xml:space="preserve">Flüssigkeitskühlung je UKW-Sender inklusive Pumpeneinheit, Wärmetauschereinheit und 
-gestell
</t>
    </r>
    <r>
      <rPr>
        <b/>
        <sz val="11"/>
        <rFont val="Arial"/>
        <family val="2"/>
      </rPr>
      <t>Fiktive, einfache Länge der Kühlschläuche von den UKW-Sendern zum Wärmetauscher: 20 m</t>
    </r>
  </si>
  <si>
    <t>19</t>
  </si>
  <si>
    <r>
      <rPr>
        <sz val="11"/>
        <color rgb="FF000000"/>
        <rFont val="Arial"/>
        <family val="2"/>
      </rPr>
      <t xml:space="preserve">Stromversorgung der UKW-Sendeanlage inklusive den benötigten Funktionskomponenten 
</t>
    </r>
    <r>
      <rPr>
        <b/>
        <sz val="11"/>
        <color rgb="FF000000"/>
        <rFont val="Arial"/>
        <family val="2"/>
      </rPr>
      <t>Fiktive, einfache Länge der Anschlusskabel von den UKW-Sendern zur Niederspannungsverteilung: 10 m</t>
    </r>
  </si>
  <si>
    <t>20</t>
  </si>
  <si>
    <r>
      <rPr>
        <b/>
        <sz val="11"/>
        <color rgb="FF0070C0"/>
        <rFont val="Arial"/>
        <family val="2"/>
      </rPr>
      <t xml:space="preserve">Optionale Leistung: </t>
    </r>
    <r>
      <rPr>
        <sz val="11"/>
        <color theme="1"/>
        <rFont val="Arial"/>
        <family val="2"/>
      </rPr>
      <t>Mehr- / Minderpreis für längere bzw. kürzere HF-Leitungen inkl. Montage und Montagematerial. (Netzanschluss, HF- und Steuerleitungen)</t>
    </r>
  </si>
  <si>
    <t>[€ / 5m]</t>
  </si>
  <si>
    <t>21</t>
  </si>
  <si>
    <r>
      <rPr>
        <b/>
        <sz val="11"/>
        <color rgb="FF0070C0"/>
        <rFont val="Arial"/>
        <family val="2"/>
      </rPr>
      <t xml:space="preserve">Optionale Leistung: </t>
    </r>
    <r>
      <rPr>
        <sz val="11"/>
        <color theme="1"/>
        <rFont val="Arial"/>
        <family val="2"/>
      </rPr>
      <t>Mehr- / Minderpreis für längere bzw. kürzere Kühlleitungen inkl. Montage und Montagematerial. (einfache Länge, Kühlschläuche und Steuerleitungen)</t>
    </r>
  </si>
  <si>
    <t>22</t>
  </si>
  <si>
    <r>
      <rPr>
        <b/>
        <sz val="11"/>
        <color rgb="FF0070C0"/>
        <rFont val="Arial"/>
        <family val="2"/>
      </rPr>
      <t xml:space="preserve">Optionale Leistung: </t>
    </r>
    <r>
      <rPr>
        <sz val="11"/>
        <color theme="1"/>
        <rFont val="Arial"/>
        <family val="2"/>
      </rPr>
      <t>Aufpreis für Edelstahlverrohrung</t>
    </r>
  </si>
  <si>
    <t>23</t>
  </si>
  <si>
    <r>
      <rPr>
        <b/>
        <sz val="11"/>
        <color rgb="FF0070C0"/>
        <rFont val="Arial"/>
        <family val="2"/>
      </rPr>
      <t xml:space="preserve">Optionale Leistung: </t>
    </r>
    <r>
      <rPr>
        <sz val="11"/>
        <color theme="1"/>
        <rFont val="Arial"/>
        <family val="2"/>
      </rPr>
      <t>Mehr- / Minderpreis für längere bzw. kürzere Stromleitungen inkl. Montage und Montagematerial. (Netzanschlussleitungen)</t>
    </r>
  </si>
  <si>
    <t>Hinweis zu den Leitungslängen:
Die Leitungslänge ist als Abstand zwischen Sender und Weichenübergabepunkt bzw. Pumpeneinheit definiert. Bei den Kühlleitungen sind somit für Vor- und Rücklauf je Sender die doppelte Länge, bei Netz- und Steuerleitung die einfache Länge zu berücksichtigen.
Bei den Angaben in der Matrix handelt es sich um eine Entwurfwurfsplanung des Auftraggebers. Der Auftragnehmer ist dafür verantwortlich, die Länge vor Ort zu überprüfen und außreichend lange Kabel zu liefern.</t>
  </si>
  <si>
    <t>25</t>
  </si>
  <si>
    <r>
      <rPr>
        <b/>
        <sz val="11"/>
        <color rgb="FF0070C0"/>
        <rFont val="Arial"/>
        <family val="2"/>
      </rPr>
      <t>Optionale Leistung:</t>
    </r>
    <r>
      <rPr>
        <sz val="11"/>
        <color theme="1"/>
        <rFont val="Arial"/>
        <family val="2"/>
      </rPr>
      <t xml:space="preserve"> Mehrpreis für externe Pumpeneinheit inkl. geschlossenem Gestell, Leitungen zum Sendergestell (Netzanschluss-, und Steuerleitungen)</t>
    </r>
  </si>
  <si>
    <t>Geforderte Dienstleistungen</t>
  </si>
  <si>
    <t>26</t>
  </si>
  <si>
    <t>Bautechnische Begehung (BTB) inklusive der An- und Abreise gemäß Vertragsunterlagen, Kapitel 4.5.2</t>
  </si>
  <si>
    <t>[Pauschale / Standort]</t>
  </si>
  <si>
    <t>27</t>
  </si>
  <si>
    <t>Projektplanung und Projektmanagement gemäß Vertragsunterlagen, Kapitel 4.5.3</t>
  </si>
  <si>
    <t>28</t>
  </si>
  <si>
    <t>Anlieferung der Funktionskomponenten gemäß Vertragsunterlagen, Kapitel 4.5.4</t>
  </si>
  <si>
    <t>29 a</t>
  </si>
  <si>
    <r>
      <t xml:space="preserve">Aufbau der Sendeanlage inklusive Kühlung und Stromversorgung mit </t>
    </r>
    <r>
      <rPr>
        <b/>
        <sz val="11"/>
        <rFont val="Arial"/>
        <family val="2"/>
      </rPr>
      <t>bis zu vier Sendern</t>
    </r>
    <r>
      <rPr>
        <sz val="11"/>
        <rFont val="Arial"/>
        <family val="2"/>
      </rPr>
      <t>, einschließlich Reservesender</t>
    </r>
  </si>
  <si>
    <t>29 b</t>
  </si>
  <si>
    <r>
      <t>Aufbau der Sendeanlage inklusive Kühlung und Stromversorgung mit</t>
    </r>
    <r>
      <rPr>
        <b/>
        <sz val="11"/>
        <rFont val="Arial"/>
        <family val="2"/>
      </rPr>
      <t xml:space="preserve"> bis zu sechs Sendern</t>
    </r>
    <r>
      <rPr>
        <sz val="11"/>
        <rFont val="Arial"/>
        <family val="2"/>
      </rPr>
      <t>, einschließlich Reservesender</t>
    </r>
  </si>
  <si>
    <t>30 a</t>
  </si>
  <si>
    <r>
      <t xml:space="preserve">Inbetriebnahme und Abnahme der Sendeanlage mit </t>
    </r>
    <r>
      <rPr>
        <b/>
        <sz val="11"/>
        <rFont val="Arial"/>
        <family val="2"/>
      </rPr>
      <t>bis zu vier Sendern</t>
    </r>
    <r>
      <rPr>
        <sz val="11"/>
        <rFont val="Arial"/>
        <family val="2"/>
      </rPr>
      <t>, einschließlich Reservesender</t>
    </r>
  </si>
  <si>
    <t>30 b</t>
  </si>
  <si>
    <r>
      <t xml:space="preserve">Inbetriebnahme und Abnahme der Sendeanlage mit </t>
    </r>
    <r>
      <rPr>
        <b/>
        <sz val="11"/>
        <rFont val="Arial"/>
        <family val="2"/>
      </rPr>
      <t>bis zu sechs Sendern</t>
    </r>
    <r>
      <rPr>
        <sz val="11"/>
        <rFont val="Arial"/>
        <family val="2"/>
      </rPr>
      <t>, einschließlich Reservesender</t>
    </r>
  </si>
  <si>
    <t>31</t>
  </si>
  <si>
    <t>Dokumentation der UKW-Sendeanlage gemäß Vertragsunterlagen, Kapitel 4.5.7</t>
  </si>
  <si>
    <t>Serviceleistungen im Regelbetrieb</t>
  </si>
  <si>
    <t>32</t>
  </si>
  <si>
    <t>Technische Unterstützung gemäß Vertragsunterlagen, Kapitel 4.5.1 (Preis je Jahr)</t>
  </si>
  <si>
    <t>[Jahrespauschale]</t>
  </si>
  <si>
    <t>33</t>
  </si>
  <si>
    <r>
      <rPr>
        <b/>
        <sz val="11"/>
        <color rgb="FF0070C0"/>
        <rFont val="Arial"/>
        <family val="2"/>
      </rPr>
      <t xml:space="preserve">Optionale Leistung: </t>
    </r>
    <r>
      <rPr>
        <sz val="11"/>
        <rFont val="Arial"/>
        <family val="2"/>
      </rPr>
      <t>Tagessatz für vom Auftraggeber geplante, optionale Schulung gemäß Vertragsunterlagen, Kapitel 4.4.8 (pauschal)</t>
    </r>
  </si>
  <si>
    <t>[Tagessatz]</t>
  </si>
  <si>
    <t>34</t>
  </si>
  <si>
    <t>Vorstufe (Steuersender)</t>
  </si>
  <si>
    <t>35</t>
  </si>
  <si>
    <t>Netzteil zur Vorstufe (Steuersender)</t>
  </si>
  <si>
    <t>36</t>
  </si>
  <si>
    <t>Leistungsverstärker-Modul</t>
  </si>
  <si>
    <t>37</t>
  </si>
  <si>
    <t>Netzteil zum Leistungsverstärker-Modul</t>
  </si>
  <si>
    <t>38</t>
  </si>
  <si>
    <t>lokales Bedienelement (ZBG)</t>
  </si>
  <si>
    <t>39</t>
  </si>
  <si>
    <t>Elemente zur Steuerung der N+1-Logik</t>
  </si>
  <si>
    <t>40</t>
  </si>
  <si>
    <t>Elemente zur Steuerung der Kühlung</t>
  </si>
  <si>
    <t>41</t>
  </si>
  <si>
    <t>Elemente zur Steuerung sonstiger Gestellfunktionen</t>
  </si>
  <si>
    <t>42</t>
  </si>
  <si>
    <t>HF-Schalter 10 kW</t>
  </si>
  <si>
    <t>43</t>
  </si>
  <si>
    <t>Pumpe für den Kühlkreislauf</t>
  </si>
  <si>
    <t>44</t>
  </si>
  <si>
    <t>Lüfter für den Wärmetauscher</t>
  </si>
  <si>
    <t>45</t>
  </si>
  <si>
    <t>Wärmetauscher</t>
  </si>
  <si>
    <t>46</t>
  </si>
  <si>
    <t>Befüllpumpe für die Kühlanlage</t>
  </si>
  <si>
    <t xml:space="preserve">Investitionssumme für die Lieferung und Implementierung der UKW-Sendeanlage, 
gesamt (netto): </t>
  </si>
  <si>
    <t>Preisblatt Rahmenpreise Los 2: luftgekühlte Anlagen</t>
  </si>
  <si>
    <t>UKW-FM Betriebssender 500 W, luftgekühlt</t>
  </si>
  <si>
    <t>UKW-FM Betriebssender 1 kW, luftgekühlt</t>
  </si>
  <si>
    <t>UKW-FM Betriebssender 2 kW, luftgekühlt</t>
  </si>
  <si>
    <t>UKW-FM Betriebssender 5 kW, luftgekühlt</t>
  </si>
  <si>
    <t>UKW-FM Reservesender 500 W, luftgekühlt</t>
  </si>
  <si>
    <t>UKW-FM Reservesender 1 kW, luftgekühlt</t>
  </si>
  <si>
    <t>UKW-FM Reservesender 2 kW, luftgekühlt</t>
  </si>
  <si>
    <r>
      <rPr>
        <b/>
        <sz val="11"/>
        <color rgb="FF0070C0"/>
        <rFont val="Arial"/>
        <family val="2"/>
      </rPr>
      <t xml:space="preserve">Optionale Leistung: </t>
    </r>
    <r>
      <rPr>
        <sz val="11"/>
        <color theme="1"/>
        <rFont val="Arial"/>
        <family val="2"/>
      </rPr>
      <t>Mehrpreis zusätzliches 19" Leergestell</t>
    </r>
  </si>
  <si>
    <t>Prüftlast, raumluftgekühlt, 1kW</t>
  </si>
  <si>
    <t>Prüftlast, raumluftgekühlt, 2kW</t>
  </si>
  <si>
    <t>Rüstsatz zum Anschluss der Prüflast, inkl. Montage und Montagematerial  
Leitungslängen 15 m Leitungsverlegung vom Sendergestell zur Prüflast (Netzanschluss, HF- und Steuerleitungen)</t>
  </si>
  <si>
    <t>HF-Zweiwegeschalter 1 kW</t>
  </si>
  <si>
    <t>HF-Zweiwegeschalter 2 kW</t>
  </si>
  <si>
    <t>HF-Zweiwegeschalter 5 kW</t>
  </si>
  <si>
    <r>
      <rPr>
        <b/>
        <sz val="11"/>
        <color rgb="FF0070C0"/>
        <rFont val="Arial"/>
        <family val="2"/>
      </rPr>
      <t xml:space="preserve">Optionale Leistung: </t>
    </r>
    <r>
      <rPr>
        <sz val="11"/>
        <color theme="1"/>
        <rFont val="Arial"/>
        <family val="2"/>
      </rPr>
      <t>Mehrpreis 2 Stück Überbrückungsstecker für 4-Port-Umschaltfeld mit zugehöriger Parkplatte an der Senderanlage</t>
    </r>
  </si>
  <si>
    <t>[€ / Stück.]</t>
  </si>
  <si>
    <t>Rüstsatz für den Anschluss eines Gestells an einen geführte Luftanlage</t>
  </si>
  <si>
    <t>24</t>
  </si>
  <si>
    <r>
      <t xml:space="preserve">Luftkanal bis zum Anschlusspunkt Luftanlage
</t>
    </r>
    <r>
      <rPr>
        <b/>
        <sz val="11"/>
        <color theme="1"/>
        <rFont val="Arial"/>
        <family val="2"/>
      </rPr>
      <t>Fiktive Länge des Kanals: 5m</t>
    </r>
  </si>
  <si>
    <t>29</t>
  </si>
  <si>
    <r>
      <rPr>
        <b/>
        <sz val="11"/>
        <color rgb="FF0070C0"/>
        <rFont val="Arial"/>
        <family val="2"/>
      </rPr>
      <t xml:space="preserve">Optionale Leistung: </t>
    </r>
    <r>
      <rPr>
        <sz val="11"/>
        <color theme="1"/>
        <rFont val="Arial"/>
        <family val="2"/>
      </rPr>
      <t>Mehr- / Minderpreis für längere bzw. kürzere Luftkanäle inkl. Montage und Montagematerial.</t>
    </r>
  </si>
  <si>
    <t>Hinweis zu den Leitungslängen
Die Leitungslänge ist als Abstand zwischen Sender und Weichenübergabepunkt definiert. Bei den Angaben in der Matrix handelt es sich um eine Entwurfwurfsplanung des Auftraggebers. Der Auftragnehmer ist dafür verantwortlich, die Länge vor Ort zu überprüfen und außreichend lange Kabel zu liefern.</t>
  </si>
  <si>
    <t>30</t>
  </si>
  <si>
    <t>33 a</t>
  </si>
  <si>
    <r>
      <rPr>
        <sz val="11"/>
        <color rgb="FF000000"/>
        <rFont val="Arial"/>
      </rPr>
      <t xml:space="preserve">Aufbau der Sendeanlage inklusive Lüftung und Stromversorgung mit </t>
    </r>
    <r>
      <rPr>
        <b/>
        <sz val="11"/>
        <color rgb="FF000000"/>
        <rFont val="Arial"/>
      </rPr>
      <t>bis zu vier Sendern</t>
    </r>
    <r>
      <rPr>
        <sz val="11"/>
        <color rgb="FF000000"/>
        <rFont val="Arial"/>
      </rPr>
      <t>, einschließlich Reservesender</t>
    </r>
  </si>
  <si>
    <t>33 b</t>
  </si>
  <si>
    <r>
      <rPr>
        <sz val="11"/>
        <color rgb="FF000000"/>
        <rFont val="Arial"/>
      </rPr>
      <t>Aufbau der Sendeanlage inklusive Lüftung und Stromversorgung mit</t>
    </r>
    <r>
      <rPr>
        <b/>
        <sz val="11"/>
        <color rgb="FF000000"/>
        <rFont val="Arial"/>
      </rPr>
      <t xml:space="preserve"> bis zu sechs Sendern</t>
    </r>
    <r>
      <rPr>
        <sz val="11"/>
        <color rgb="FF000000"/>
        <rFont val="Arial"/>
      </rPr>
      <t>, einschließlich Reservesender</t>
    </r>
  </si>
  <si>
    <t>33 c</t>
  </si>
  <si>
    <r>
      <rPr>
        <sz val="11"/>
        <color rgb="FF000000"/>
        <rFont val="Arial"/>
      </rPr>
      <t>Aufbau der Sendeanlage inklusive Lüftung und Stromversorgung mit</t>
    </r>
    <r>
      <rPr>
        <b/>
        <sz val="11"/>
        <color rgb="FF000000"/>
        <rFont val="Arial"/>
      </rPr>
      <t xml:space="preserve"> bis zu acht Sendern</t>
    </r>
    <r>
      <rPr>
        <sz val="11"/>
        <color rgb="FF000000"/>
        <rFont val="Arial"/>
      </rPr>
      <t>, einschließlich Reservesender</t>
    </r>
  </si>
  <si>
    <t>34 a</t>
  </si>
  <si>
    <t>34 b</t>
  </si>
  <si>
    <t>34 c</t>
  </si>
  <si>
    <r>
      <rPr>
        <sz val="11"/>
        <color rgb="FF000000"/>
        <rFont val="Arial"/>
      </rPr>
      <t xml:space="preserve">Inbetriebnahme und Abnahme der Sendeanlage mit </t>
    </r>
    <r>
      <rPr>
        <b/>
        <sz val="11"/>
        <color rgb="FF000000"/>
        <rFont val="Arial"/>
      </rPr>
      <t>bis zu acht Sendern</t>
    </r>
    <r>
      <rPr>
        <sz val="11"/>
        <color rgb="FF000000"/>
        <rFont val="Arial"/>
      </rPr>
      <t>, einschließlich Reservesender</t>
    </r>
  </si>
  <si>
    <t>UKW-FM Sender 1kW, luftgekühlt</t>
  </si>
  <si>
    <t>UKW-FM Sender 2kW, luftgekühlt</t>
  </si>
  <si>
    <t>UKW-FM Sender 5kW, luftgekühlt</t>
  </si>
  <si>
    <t>Netzteil zum Sender</t>
  </si>
  <si>
    <t>47</t>
  </si>
  <si>
    <t>48</t>
  </si>
  <si>
    <r>
      <rPr>
        <b/>
        <sz val="11"/>
        <color rgb="FF0070C0"/>
        <rFont val="Arial"/>
        <family val="2"/>
      </rPr>
      <t xml:space="preserve">Optionale Leistungen: </t>
    </r>
    <r>
      <rPr>
        <b/>
        <sz val="11"/>
        <color rgb="FF000000"/>
        <rFont val="Arial"/>
        <family val="2"/>
      </rPr>
      <t>Für die Ersatzteilvohaltung benötigte Komponenten</t>
    </r>
  </si>
  <si>
    <t>optionale Anzahl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</si>
</sst>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m&quot;"/>
  </numFmts>
  <fonts count="18" x14ac:knownFonts="1">
    <font>
      <sz val="11"/>
      <color theme="1"/>
      <name val="Calibri"/>
      <family val="2"/>
      <scheme val="minor"/>
    </font>
    <font>
      <sz val="11"/>
      <color theme="1"/>
      <name val="Calibri"/>
      <family val="2"/>
      <scheme val="minor"/>
    </font>
    <font>
      <b/>
      <sz val="11"/>
      <color theme="1"/>
      <name val="Arial"/>
      <family val="2"/>
    </font>
    <font>
      <sz val="11"/>
      <color theme="1"/>
      <name val="Arial"/>
      <family val="2"/>
    </font>
    <font>
      <b/>
      <sz val="12"/>
      <color theme="1"/>
      <name val="Arial"/>
      <family val="2"/>
    </font>
    <font>
      <b/>
      <sz val="11"/>
      <color rgb="FF000000"/>
      <name val="Arial"/>
      <family val="2"/>
    </font>
    <font>
      <sz val="11"/>
      <color rgb="FFFF0000"/>
      <name val="Calibri"/>
      <family val="2"/>
      <scheme val="minor"/>
    </font>
    <font>
      <b/>
      <sz val="11"/>
      <color theme="1"/>
      <name val="Calibri"/>
      <family val="2"/>
      <scheme val="minor"/>
    </font>
    <font>
      <sz val="8"/>
      <name val="Calibri"/>
      <family val="2"/>
      <scheme val="minor"/>
    </font>
    <font>
      <sz val="11"/>
      <color rgb="FF00B050"/>
      <name val="Calibri"/>
      <family val="2"/>
      <scheme val="minor"/>
    </font>
    <font>
      <sz val="10"/>
      <color rgb="FF00B050"/>
      <name val="Calibri"/>
      <family val="2"/>
      <scheme val="minor"/>
    </font>
    <font>
      <sz val="11"/>
      <name val="Arial"/>
      <family val="2"/>
    </font>
    <font>
      <strike/>
      <sz val="11"/>
      <name val="Arial"/>
      <family val="2"/>
    </font>
    <font>
      <b/>
      <sz val="11"/>
      <name val="Arial"/>
      <family val="2"/>
    </font>
    <font>
      <sz val="11"/>
      <color rgb="FF000000"/>
      <name val="Arial"/>
      <family val="2"/>
    </font>
    <font>
      <b/>
      <sz val="11"/>
      <color rgb="FF0070C0"/>
      <name val="Arial"/>
      <family val="2"/>
    </font>
    <font>
      <sz val="11"/>
      <color rgb="FF000000"/>
      <name val="Arial"/>
    </font>
    <font>
      <b/>
      <sz val="11"/>
      <color rgb="FF000000"/>
      <name val="Arial"/>
    </font>
  </fonts>
  <fills count="9">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rgb="FFCCFFCC"/>
        <bgColor indexed="64"/>
      </patternFill>
    </fill>
    <fill>
      <patternFill patternType="solid">
        <fgColor theme="2"/>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8" tint="0.59999389629810485"/>
        <bgColor indexed="64"/>
      </patternFill>
    </fill>
  </fills>
  <borders count="4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rgb="FF000000"/>
      </left>
      <right/>
      <top style="medium">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thin">
        <color indexed="64"/>
      </right>
      <top style="thin">
        <color indexed="64"/>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000000"/>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rgb="FF000000"/>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style="thin">
        <color rgb="FF000000"/>
      </bottom>
      <diagonal/>
    </border>
  </borders>
  <cellStyleXfs count="2">
    <xf numFmtId="0" fontId="0" fillId="0" borderId="0"/>
    <xf numFmtId="44" fontId="1" fillId="0" borderId="0" applyFont="0" applyFill="0" applyBorder="0" applyAlignment="0" applyProtection="0"/>
  </cellStyleXfs>
  <cellXfs count="164">
    <xf numFmtId="0" fontId="0" fillId="0" borderId="0" xfId="0"/>
    <xf numFmtId="0" fontId="2" fillId="2" borderId="5"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 xfId="0" applyFont="1" applyFill="1" applyBorder="1" applyAlignment="1">
      <alignment horizontal="center" vertical="center" wrapText="1"/>
    </xf>
    <xf numFmtId="3" fontId="3" fillId="2" borderId="6" xfId="0" applyNumberFormat="1" applyFont="1" applyFill="1" applyBorder="1" applyAlignment="1">
      <alignment horizontal="center" vertical="center"/>
    </xf>
    <xf numFmtId="3" fontId="3" fillId="2" borderId="8" xfId="0" applyNumberFormat="1" applyFont="1" applyFill="1" applyBorder="1" applyAlignment="1">
      <alignment horizontal="center" vertical="center"/>
    </xf>
    <xf numFmtId="0" fontId="2" fillId="2" borderId="3" xfId="0" applyFont="1" applyFill="1" applyBorder="1" applyAlignment="1">
      <alignment horizontal="left" vertical="center"/>
    </xf>
    <xf numFmtId="0" fontId="5"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1" xfId="0" applyFont="1" applyFill="1" applyBorder="1" applyAlignment="1">
      <alignment horizontal="center" vertical="center"/>
    </xf>
    <xf numFmtId="0" fontId="3" fillId="2" borderId="1" xfId="0" applyFont="1" applyFill="1" applyBorder="1" applyAlignment="1">
      <alignment horizontal="left" vertical="top" wrapText="1"/>
    </xf>
    <xf numFmtId="44" fontId="2" fillId="2" borderId="4" xfId="1" applyFont="1" applyFill="1" applyBorder="1" applyAlignment="1">
      <alignment vertical="center"/>
    </xf>
    <xf numFmtId="0" fontId="2" fillId="2" borderId="12" xfId="0" applyFont="1" applyFill="1" applyBorder="1" applyAlignment="1">
      <alignment horizontal="center" vertical="center" wrapText="1"/>
    </xf>
    <xf numFmtId="44" fontId="3" fillId="4" borderId="8" xfId="1" applyFont="1" applyFill="1" applyBorder="1" applyAlignment="1" applyProtection="1">
      <alignment vertical="center"/>
      <protection locked="0"/>
    </xf>
    <xf numFmtId="44" fontId="3" fillId="4" borderId="6" xfId="1" applyFont="1" applyFill="1" applyBorder="1" applyAlignment="1" applyProtection="1">
      <alignment vertical="center"/>
      <protection locked="0"/>
    </xf>
    <xf numFmtId="49" fontId="5" fillId="2" borderId="1" xfId="0" applyNumberFormat="1" applyFont="1" applyFill="1" applyBorder="1" applyAlignment="1">
      <alignment horizontal="center" vertical="center" wrapText="1"/>
    </xf>
    <xf numFmtId="3" fontId="3" fillId="2" borderId="13" xfId="0" applyNumberFormat="1" applyFont="1" applyFill="1" applyBorder="1" applyAlignment="1">
      <alignment horizontal="center" vertical="center"/>
    </xf>
    <xf numFmtId="44" fontId="3" fillId="4" borderId="13" xfId="1" applyFont="1" applyFill="1" applyBorder="1" applyAlignment="1" applyProtection="1">
      <alignment vertical="center"/>
      <protection locked="0"/>
    </xf>
    <xf numFmtId="49" fontId="5" fillId="0" borderId="0" xfId="0" applyNumberFormat="1" applyFont="1" applyAlignment="1">
      <alignment horizontal="center" vertical="center" wrapText="1"/>
    </xf>
    <xf numFmtId="0" fontId="5"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wrapText="1"/>
    </xf>
    <xf numFmtId="3" fontId="3" fillId="0" borderId="0" xfId="0" applyNumberFormat="1" applyFont="1" applyAlignment="1">
      <alignment horizontal="center" vertical="center"/>
    </xf>
    <xf numFmtId="164" fontId="3" fillId="0" borderId="0" xfId="0" applyNumberFormat="1" applyFont="1" applyAlignment="1">
      <alignment horizontal="center" vertical="center"/>
    </xf>
    <xf numFmtId="0" fontId="3" fillId="2" borderId="8"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3" xfId="0" applyFont="1" applyFill="1" applyBorder="1" applyAlignment="1">
      <alignment horizontal="center" vertical="center" wrapText="1"/>
    </xf>
    <xf numFmtId="44" fontId="3" fillId="4" borderId="2" xfId="1" applyFont="1" applyFill="1" applyBorder="1" applyAlignment="1" applyProtection="1">
      <alignment horizontal="left" vertical="top" wrapText="1"/>
      <protection locked="0"/>
    </xf>
    <xf numFmtId="44" fontId="3" fillId="4" borderId="1" xfId="1" applyFont="1" applyFill="1" applyBorder="1" applyAlignment="1" applyProtection="1">
      <alignment horizontal="left" vertical="top"/>
      <protection locked="0"/>
    </xf>
    <xf numFmtId="0" fontId="0" fillId="0" borderId="0" xfId="0" applyAlignment="1">
      <alignment horizontal="left" vertical="center" wrapText="1"/>
    </xf>
    <xf numFmtId="49" fontId="5" fillId="3" borderId="9" xfId="0" applyNumberFormat="1" applyFont="1" applyFill="1" applyBorder="1" applyAlignment="1">
      <alignment horizontal="center" vertical="center" wrapText="1"/>
    </xf>
    <xf numFmtId="0" fontId="2" fillId="2" borderId="1" xfId="0" applyFont="1" applyFill="1" applyBorder="1" applyAlignment="1">
      <alignment horizontal="right" vertical="center" wrapText="1"/>
    </xf>
    <xf numFmtId="0" fontId="0" fillId="0" borderId="0" xfId="0" applyAlignment="1">
      <alignment horizontal="center"/>
    </xf>
    <xf numFmtId="0" fontId="3" fillId="0" borderId="0" xfId="0" applyFont="1" applyAlignment="1">
      <alignment horizontal="center" vertical="center" wrapText="1"/>
    </xf>
    <xf numFmtId="0" fontId="5" fillId="3" borderId="12" xfId="0" applyFont="1" applyFill="1" applyBorder="1" applyAlignment="1">
      <alignment horizontal="center" vertical="center" wrapText="1"/>
    </xf>
    <xf numFmtId="0" fontId="2" fillId="3" borderId="25" xfId="0" applyFont="1" applyFill="1" applyBorder="1" applyAlignment="1">
      <alignment horizontal="center" vertical="center" wrapText="1"/>
    </xf>
    <xf numFmtId="49" fontId="7" fillId="0" borderId="0" xfId="0" applyNumberFormat="1" applyFont="1"/>
    <xf numFmtId="49" fontId="2" fillId="0" borderId="0" xfId="0" applyNumberFormat="1" applyFont="1" applyAlignment="1">
      <alignment horizontal="center" vertical="center"/>
    </xf>
    <xf numFmtId="0" fontId="2" fillId="3" borderId="33" xfId="0" applyFont="1" applyFill="1" applyBorder="1" applyAlignment="1">
      <alignment horizontal="center" vertical="center" wrapText="1"/>
    </xf>
    <xf numFmtId="49" fontId="2" fillId="2" borderId="34" xfId="0" applyNumberFormat="1" applyFont="1" applyFill="1" applyBorder="1" applyAlignment="1">
      <alignment horizontal="center" vertical="center"/>
    </xf>
    <xf numFmtId="49" fontId="2" fillId="2" borderId="36" xfId="0" applyNumberFormat="1" applyFont="1" applyFill="1" applyBorder="1" applyAlignment="1">
      <alignment horizontal="center" vertical="center"/>
    </xf>
    <xf numFmtId="0" fontId="3" fillId="6" borderId="27" xfId="0" applyFont="1" applyFill="1" applyBorder="1" applyAlignment="1">
      <alignment horizontal="left" vertical="center" wrapText="1"/>
    </xf>
    <xf numFmtId="0" fontId="3" fillId="2" borderId="27" xfId="0" applyFont="1" applyFill="1" applyBorder="1" applyAlignment="1">
      <alignment horizontal="left" vertical="center" wrapText="1"/>
    </xf>
    <xf numFmtId="0" fontId="5" fillId="2" borderId="3" xfId="0" applyFont="1" applyFill="1" applyBorder="1" applyAlignment="1">
      <alignment horizontal="center" vertical="center" wrapText="1"/>
    </xf>
    <xf numFmtId="44" fontId="2" fillId="2" borderId="1" xfId="1" applyFont="1" applyFill="1" applyBorder="1" applyAlignment="1">
      <alignment vertical="center"/>
    </xf>
    <xf numFmtId="0" fontId="3" fillId="2" borderId="1" xfId="0" applyFont="1" applyFill="1" applyBorder="1" applyAlignment="1">
      <alignment horizontal="left" vertical="center" wrapText="1"/>
    </xf>
    <xf numFmtId="0" fontId="11" fillId="2" borderId="22" xfId="0" applyFont="1" applyFill="1" applyBorder="1" applyAlignment="1">
      <alignment horizontal="left" vertical="center" wrapText="1"/>
    </xf>
    <xf numFmtId="0" fontId="11" fillId="2" borderId="27" xfId="0" applyFont="1" applyFill="1" applyBorder="1" applyAlignment="1">
      <alignment horizontal="left" vertical="center" wrapText="1"/>
    </xf>
    <xf numFmtId="44" fontId="11" fillId="4" borderId="6" xfId="1" applyFont="1" applyFill="1" applyBorder="1" applyAlignment="1" applyProtection="1">
      <alignment vertical="center"/>
      <protection locked="0"/>
    </xf>
    <xf numFmtId="0" fontId="11" fillId="6" borderId="29" xfId="0" applyFont="1" applyFill="1" applyBorder="1" applyAlignment="1">
      <alignment horizontal="left" vertical="center" wrapText="1"/>
    </xf>
    <xf numFmtId="49" fontId="2" fillId="2" borderId="14" xfId="0" applyNumberFormat="1" applyFont="1" applyFill="1" applyBorder="1" applyAlignment="1">
      <alignment horizontal="center" vertical="center"/>
    </xf>
    <xf numFmtId="49" fontId="2" fillId="2" borderId="20" xfId="0" applyNumberFormat="1" applyFont="1" applyFill="1" applyBorder="1" applyAlignment="1">
      <alignment horizontal="center" vertical="center"/>
    </xf>
    <xf numFmtId="44" fontId="3" fillId="2" borderId="8" xfId="1" applyFont="1" applyFill="1" applyBorder="1" applyAlignment="1" applyProtection="1">
      <alignment vertical="center"/>
    </xf>
    <xf numFmtId="0" fontId="9" fillId="0" borderId="0" xfId="0" applyFont="1" applyAlignment="1">
      <alignment horizontal="left" vertical="center" wrapText="1"/>
    </xf>
    <xf numFmtId="0" fontId="11" fillId="2" borderId="26" xfId="0" applyFont="1" applyFill="1" applyBorder="1" applyAlignment="1">
      <alignment horizontal="left" vertical="center" wrapText="1"/>
    </xf>
    <xf numFmtId="44" fontId="3" fillId="2" borderId="6" xfId="1" applyFont="1" applyFill="1" applyBorder="1" applyAlignment="1" applyProtection="1">
      <alignment vertical="center"/>
    </xf>
    <xf numFmtId="44" fontId="11" fillId="2" borderId="6" xfId="1" applyFont="1" applyFill="1" applyBorder="1" applyAlignment="1" applyProtection="1">
      <alignment vertical="center"/>
    </xf>
    <xf numFmtId="0" fontId="9" fillId="0" borderId="0" xfId="0" applyFont="1" applyAlignment="1">
      <alignment wrapText="1"/>
    </xf>
    <xf numFmtId="0" fontId="10" fillId="0" borderId="0" xfId="0" applyFont="1" applyAlignment="1">
      <alignment wrapText="1"/>
    </xf>
    <xf numFmtId="0" fontId="9" fillId="0" borderId="0" xfId="0" applyFont="1"/>
    <xf numFmtId="0" fontId="14" fillId="2" borderId="28" xfId="0" applyFont="1" applyFill="1" applyBorder="1" applyAlignment="1">
      <alignment horizontal="left" vertical="center" wrapText="1"/>
    </xf>
    <xf numFmtId="44" fontId="3" fillId="2" borderId="13" xfId="1" applyFont="1" applyFill="1" applyBorder="1" applyAlignment="1" applyProtection="1">
      <alignment vertical="center"/>
    </xf>
    <xf numFmtId="0" fontId="3" fillId="6" borderId="29" xfId="0" applyFont="1" applyFill="1" applyBorder="1" applyAlignment="1">
      <alignment horizontal="left" vertical="center" wrapText="1"/>
    </xf>
    <xf numFmtId="0" fontId="3" fillId="5" borderId="1" xfId="0" applyFont="1" applyFill="1" applyBorder="1" applyAlignment="1">
      <alignment horizontal="left" vertical="center" wrapText="1"/>
    </xf>
    <xf numFmtId="0" fontId="3" fillId="6" borderId="28" xfId="0" applyFont="1" applyFill="1" applyBorder="1" applyAlignment="1">
      <alignment horizontal="left" vertical="center" wrapText="1"/>
    </xf>
    <xf numFmtId="0" fontId="2" fillId="3" borderId="10"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11" fillId="2" borderId="29" xfId="0" applyFont="1" applyFill="1" applyBorder="1" applyAlignment="1">
      <alignment horizontal="left" vertical="center" wrapText="1"/>
    </xf>
    <xf numFmtId="49" fontId="2" fillId="2" borderId="35" xfId="0" applyNumberFormat="1" applyFont="1" applyFill="1" applyBorder="1" applyAlignment="1">
      <alignment horizontal="center" vertical="center"/>
    </xf>
    <xf numFmtId="44" fontId="2" fillId="3" borderId="1" xfId="1" applyFont="1" applyFill="1" applyBorder="1" applyAlignment="1" applyProtection="1">
      <alignment horizontal="center" vertical="center"/>
    </xf>
    <xf numFmtId="44" fontId="3" fillId="0" borderId="0" xfId="1" applyFont="1" applyFill="1" applyBorder="1" applyAlignment="1" applyProtection="1">
      <alignment vertical="center"/>
    </xf>
    <xf numFmtId="49" fontId="5" fillId="3" borderId="2"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2" fillId="3" borderId="39"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5" fillId="3" borderId="40" xfId="0" applyFont="1" applyFill="1" applyBorder="1" applyAlignment="1">
      <alignment horizontal="center" vertical="center" wrapText="1"/>
    </xf>
    <xf numFmtId="44" fontId="3" fillId="2" borderId="21" xfId="1" applyFont="1" applyFill="1" applyBorder="1" applyAlignment="1" applyProtection="1">
      <alignment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2" xfId="0" applyFont="1" applyFill="1" applyBorder="1" applyAlignment="1">
      <alignment horizontal="right" vertical="center" wrapText="1"/>
    </xf>
    <xf numFmtId="0" fontId="2" fillId="3" borderId="3" xfId="0" applyFont="1" applyFill="1" applyBorder="1" applyAlignment="1">
      <alignment horizontal="right" vertical="center" wrapText="1"/>
    </xf>
    <xf numFmtId="0" fontId="2" fillId="3" borderId="4" xfId="0" applyFont="1" applyFill="1" applyBorder="1" applyAlignment="1">
      <alignment horizontal="right" vertical="center" wrapText="1"/>
    </xf>
    <xf numFmtId="0" fontId="0" fillId="0" borderId="23" xfId="0" applyBorder="1" applyAlignment="1">
      <alignment horizontal="left" vertical="center" wrapText="1"/>
    </xf>
    <xf numFmtId="0" fontId="2" fillId="4" borderId="2" xfId="0" applyFont="1" applyFill="1" applyBorder="1" applyAlignment="1" applyProtection="1">
      <alignment horizontal="center" vertical="top" wrapText="1"/>
      <protection locked="0"/>
    </xf>
    <xf numFmtId="0" fontId="2" fillId="4" borderId="3" xfId="0" applyFont="1" applyFill="1" applyBorder="1" applyAlignment="1" applyProtection="1">
      <alignment horizontal="center" vertical="top" wrapText="1"/>
      <protection locked="0"/>
    </xf>
    <xf numFmtId="0" fontId="2" fillId="4" borderId="4" xfId="0" applyFont="1" applyFill="1" applyBorder="1" applyAlignment="1" applyProtection="1">
      <alignment horizontal="center" vertical="top" wrapText="1"/>
      <protection locked="0"/>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4" fillId="8" borderId="32"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6" borderId="17" xfId="0" applyFont="1" applyFill="1" applyBorder="1" applyAlignment="1">
      <alignment horizontal="left" vertical="center" wrapText="1"/>
    </xf>
    <xf numFmtId="0" fontId="3" fillId="6" borderId="15" xfId="0" applyFont="1" applyFill="1" applyBorder="1" applyAlignment="1">
      <alignment horizontal="left" vertical="center" wrapText="1"/>
    </xf>
    <xf numFmtId="0" fontId="3" fillId="6" borderId="6" xfId="0" applyFont="1" applyFill="1" applyBorder="1" applyAlignment="1">
      <alignment horizontal="left" vertical="center" wrapText="1"/>
    </xf>
    <xf numFmtId="44" fontId="3" fillId="6" borderId="6" xfId="1" applyFont="1" applyFill="1" applyBorder="1" applyAlignment="1" applyProtection="1">
      <alignment vertical="center"/>
    </xf>
    <xf numFmtId="44" fontId="3" fillId="6" borderId="13" xfId="1" applyFont="1" applyFill="1" applyBorder="1" applyAlignment="1" applyProtection="1">
      <alignment vertical="center"/>
    </xf>
    <xf numFmtId="44" fontId="3" fillId="6" borderId="8" xfId="1" applyFont="1" applyFill="1" applyBorder="1" applyAlignment="1" applyProtection="1">
      <alignment vertical="center"/>
    </xf>
    <xf numFmtId="0" fontId="4" fillId="7" borderId="30" xfId="0" applyFont="1" applyFill="1" applyBorder="1" applyAlignment="1" applyProtection="1">
      <alignment horizontal="center" vertical="center"/>
    </xf>
    <xf numFmtId="0" fontId="4" fillId="7" borderId="31" xfId="0" applyFont="1" applyFill="1" applyBorder="1" applyAlignment="1" applyProtection="1">
      <alignment horizontal="center" vertical="center"/>
    </xf>
    <xf numFmtId="0" fontId="4" fillId="7" borderId="32" xfId="0" applyFont="1" applyFill="1" applyBorder="1" applyAlignment="1" applyProtection="1">
      <alignment horizontal="center" vertical="center"/>
    </xf>
    <xf numFmtId="0" fontId="0" fillId="0" borderId="0" xfId="0" applyAlignment="1" applyProtection="1">
      <alignment horizontal="left" vertical="center" wrapText="1"/>
    </xf>
    <xf numFmtId="0" fontId="0" fillId="0" borderId="0" xfId="0" applyProtection="1"/>
    <xf numFmtId="49" fontId="5" fillId="2" borderId="1" xfId="0" applyNumberFormat="1" applyFont="1" applyFill="1" applyBorder="1" applyAlignment="1" applyProtection="1">
      <alignment horizontal="center" vertical="center" wrapText="1"/>
    </xf>
    <xf numFmtId="0" fontId="2" fillId="2" borderId="1" xfId="0" applyFont="1" applyFill="1" applyBorder="1" applyAlignment="1" applyProtection="1">
      <alignment horizontal="right" vertical="center" wrapText="1"/>
    </xf>
    <xf numFmtId="49" fontId="5" fillId="3" borderId="9" xfId="0" applyNumberFormat="1" applyFont="1" applyFill="1" applyBorder="1" applyAlignment="1" applyProtection="1">
      <alignment horizontal="center" vertical="center" wrapText="1"/>
    </xf>
    <xf numFmtId="0" fontId="5" fillId="3" borderId="12" xfId="0" applyFont="1" applyFill="1" applyBorder="1" applyAlignment="1" applyProtection="1">
      <alignment horizontal="center" vertical="center" wrapText="1"/>
    </xf>
    <xf numFmtId="0" fontId="5" fillId="3" borderId="1" xfId="0" applyFont="1" applyFill="1" applyBorder="1" applyAlignment="1" applyProtection="1">
      <alignment horizontal="center" vertical="center" wrapText="1"/>
    </xf>
    <xf numFmtId="0" fontId="2" fillId="3" borderId="39" xfId="0" applyFon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2" fillId="3" borderId="33" xfId="0" applyFont="1" applyFill="1" applyBorder="1" applyAlignment="1" applyProtection="1">
      <alignment horizontal="center" vertical="center" wrapText="1"/>
    </xf>
    <xf numFmtId="49" fontId="2" fillId="2" borderId="36" xfId="0" applyNumberFormat="1" applyFont="1" applyFill="1" applyBorder="1" applyAlignment="1" applyProtection="1">
      <alignment horizontal="center" vertical="center"/>
    </xf>
    <xf numFmtId="0" fontId="3" fillId="2" borderId="22" xfId="0" applyFont="1" applyFill="1" applyBorder="1" applyAlignment="1" applyProtection="1">
      <alignment horizontal="left" vertical="center" wrapText="1"/>
    </xf>
    <xf numFmtId="0" fontId="3" fillId="2" borderId="8" xfId="0" applyFont="1" applyFill="1" applyBorder="1" applyAlignment="1" applyProtection="1">
      <alignment horizontal="center" vertical="center" wrapText="1"/>
    </xf>
    <xf numFmtId="3" fontId="3" fillId="2" borderId="8" xfId="0" applyNumberFormat="1" applyFont="1" applyFill="1" applyBorder="1" applyAlignment="1" applyProtection="1">
      <alignment horizontal="center" vertical="center"/>
    </xf>
    <xf numFmtId="3" fontId="0" fillId="0" borderId="0" xfId="0" applyNumberFormat="1" applyAlignment="1" applyProtection="1">
      <alignment vertical="center" wrapText="1"/>
    </xf>
    <xf numFmtId="0" fontId="6" fillId="0" borderId="0" xfId="0" applyFont="1" applyProtection="1"/>
    <xf numFmtId="0" fontId="3" fillId="2" borderId="26" xfId="0" applyFont="1" applyFill="1" applyBorder="1" applyAlignment="1" applyProtection="1">
      <alignment horizontal="left" vertical="center" wrapText="1"/>
    </xf>
    <xf numFmtId="3" fontId="3" fillId="2" borderId="6" xfId="0" applyNumberFormat="1" applyFont="1" applyFill="1" applyBorder="1" applyAlignment="1" applyProtection="1">
      <alignment horizontal="center" vertical="center"/>
    </xf>
    <xf numFmtId="0" fontId="0" fillId="0" borderId="0" xfId="0" applyAlignment="1" applyProtection="1">
      <alignment vertical="center" wrapText="1"/>
    </xf>
    <xf numFmtId="0" fontId="3" fillId="2" borderId="27" xfId="0" applyFont="1" applyFill="1" applyBorder="1" applyAlignment="1" applyProtection="1">
      <alignment horizontal="left" vertical="center" wrapText="1"/>
    </xf>
    <xf numFmtId="0" fontId="3" fillId="2" borderId="6" xfId="0" applyFont="1" applyFill="1" applyBorder="1" applyAlignment="1" applyProtection="1">
      <alignment horizontal="center" vertical="center" wrapText="1"/>
    </xf>
    <xf numFmtId="0" fontId="3" fillId="6" borderId="27" xfId="0" applyFont="1" applyFill="1" applyBorder="1" applyAlignment="1" applyProtection="1">
      <alignment horizontal="left" vertical="center" wrapText="1"/>
    </xf>
    <xf numFmtId="0" fontId="3" fillId="2" borderId="28" xfId="0" applyFont="1" applyFill="1" applyBorder="1" applyAlignment="1" applyProtection="1">
      <alignment horizontal="left" vertical="center" wrapText="1"/>
    </xf>
    <xf numFmtId="0" fontId="3" fillId="2" borderId="41" xfId="0" applyFont="1" applyFill="1" applyBorder="1" applyAlignment="1" applyProtection="1">
      <alignment horizontal="center" vertical="center" wrapText="1"/>
    </xf>
    <xf numFmtId="3" fontId="3" fillId="2" borderId="13" xfId="0" applyNumberFormat="1" applyFont="1" applyFill="1" applyBorder="1" applyAlignment="1" applyProtection="1">
      <alignment horizontal="center" vertical="center"/>
    </xf>
    <xf numFmtId="0" fontId="11" fillId="2" borderId="27" xfId="0" applyFont="1" applyFill="1" applyBorder="1" applyAlignment="1" applyProtection="1">
      <alignment horizontal="left" vertical="center" wrapText="1"/>
    </xf>
    <xf numFmtId="0" fontId="3" fillId="2" borderId="13" xfId="0" applyFont="1" applyFill="1" applyBorder="1" applyAlignment="1" applyProtection="1">
      <alignment horizontal="center" vertical="center" wrapText="1"/>
    </xf>
    <xf numFmtId="49" fontId="2" fillId="2" borderId="34" xfId="0" applyNumberFormat="1" applyFont="1" applyFill="1" applyBorder="1" applyAlignment="1" applyProtection="1">
      <alignment horizontal="center" vertical="center"/>
    </xf>
    <xf numFmtId="0" fontId="3" fillId="5" borderId="29" xfId="0" applyFont="1" applyFill="1" applyBorder="1" applyAlignment="1" applyProtection="1">
      <alignment horizontal="left" vertical="center" wrapText="1"/>
    </xf>
    <xf numFmtId="0" fontId="3" fillId="2" borderId="37" xfId="0" applyFont="1" applyFill="1" applyBorder="1" applyAlignment="1" applyProtection="1">
      <alignment horizontal="center" vertical="center" wrapText="1"/>
    </xf>
    <xf numFmtId="0" fontId="3" fillId="2" borderId="38"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5" fillId="3" borderId="10" xfId="0" applyFont="1" applyFill="1" applyBorder="1" applyAlignment="1" applyProtection="1">
      <alignment horizontal="center" vertical="center" wrapText="1"/>
    </xf>
    <xf numFmtId="0" fontId="5" fillId="3" borderId="24" xfId="0" applyFont="1" applyFill="1" applyBorder="1" applyAlignment="1" applyProtection="1">
      <alignment horizontal="center" vertical="center" wrapText="1"/>
    </xf>
    <xf numFmtId="0" fontId="16" fillId="2" borderId="26" xfId="0" applyFont="1" applyFill="1" applyBorder="1" applyAlignment="1" applyProtection="1">
      <alignment horizontal="left" vertical="center" wrapText="1"/>
    </xf>
    <xf numFmtId="0" fontId="16" fillId="2" borderId="27" xfId="0" applyFont="1" applyFill="1" applyBorder="1" applyAlignment="1" applyProtection="1">
      <alignment horizontal="left" vertical="center" wrapText="1"/>
    </xf>
    <xf numFmtId="0" fontId="3" fillId="2" borderId="29" xfId="0" applyFont="1" applyFill="1" applyBorder="1" applyAlignment="1" applyProtection="1">
      <alignment horizontal="left" vertical="center" wrapText="1"/>
    </xf>
    <xf numFmtId="0" fontId="3" fillId="2" borderId="21" xfId="0" applyFont="1" applyFill="1" applyBorder="1" applyAlignment="1" applyProtection="1">
      <alignment horizontal="center" vertical="center" wrapText="1"/>
    </xf>
    <xf numFmtId="0" fontId="5" fillId="3" borderId="40" xfId="0" applyFont="1" applyFill="1" applyBorder="1" applyAlignment="1" applyProtection="1">
      <alignment horizontal="center" vertical="center" wrapText="1"/>
    </xf>
    <xf numFmtId="0" fontId="2" fillId="3" borderId="10" xfId="0" applyFont="1" applyFill="1" applyBorder="1" applyAlignment="1" applyProtection="1">
      <alignment horizontal="center" vertical="center" wrapText="1"/>
    </xf>
    <xf numFmtId="0" fontId="2" fillId="3" borderId="11" xfId="0" applyFont="1" applyFill="1" applyBorder="1" applyAlignment="1" applyProtection="1">
      <alignment horizontal="center" vertical="center" wrapText="1"/>
    </xf>
    <xf numFmtId="49" fontId="2" fillId="2" borderId="14" xfId="0" applyNumberFormat="1" applyFont="1" applyFill="1" applyBorder="1" applyAlignment="1" applyProtection="1">
      <alignment horizontal="center" vertical="center"/>
    </xf>
    <xf numFmtId="0" fontId="11" fillId="2" borderId="22" xfId="0" applyFont="1" applyFill="1" applyBorder="1" applyAlignment="1" applyProtection="1">
      <alignment horizontal="left" vertical="center" wrapText="1"/>
    </xf>
    <xf numFmtId="49" fontId="2" fillId="2" borderId="20" xfId="0" applyNumberFormat="1" applyFont="1" applyFill="1" applyBorder="1" applyAlignment="1" applyProtection="1">
      <alignment horizontal="center" vertical="center"/>
    </xf>
    <xf numFmtId="0" fontId="11" fillId="6" borderId="29" xfId="0" applyFont="1" applyFill="1" applyBorder="1" applyAlignment="1" applyProtection="1">
      <alignment horizontal="left" vertical="center" wrapText="1"/>
    </xf>
    <xf numFmtId="49" fontId="2" fillId="2" borderId="16" xfId="0" applyNumberFormat="1" applyFont="1" applyFill="1" applyBorder="1" applyAlignment="1" applyProtection="1">
      <alignment horizontal="center" vertical="center"/>
    </xf>
    <xf numFmtId="0" fontId="3" fillId="6" borderId="17" xfId="0" applyFont="1" applyFill="1" applyBorder="1" applyAlignment="1" applyProtection="1">
      <alignment horizontal="left" vertical="center" wrapText="1"/>
    </xf>
    <xf numFmtId="0" fontId="3" fillId="6" borderId="15" xfId="0" applyFont="1" applyFill="1" applyBorder="1" applyAlignment="1" applyProtection="1">
      <alignment horizontal="left" vertical="center" wrapText="1"/>
    </xf>
    <xf numFmtId="0" fontId="2" fillId="3" borderId="2" xfId="0" applyFont="1" applyFill="1" applyBorder="1" applyAlignment="1" applyProtection="1">
      <alignment horizontal="right" vertical="center" wrapText="1"/>
    </xf>
    <xf numFmtId="0" fontId="2" fillId="3" borderId="3" xfId="0" applyFont="1" applyFill="1" applyBorder="1" applyAlignment="1" applyProtection="1">
      <alignment horizontal="right" vertical="center" wrapText="1"/>
    </xf>
    <xf numFmtId="0" fontId="2" fillId="3" borderId="4" xfId="0" applyFont="1" applyFill="1" applyBorder="1" applyAlignment="1" applyProtection="1">
      <alignment horizontal="right" vertical="center" wrapText="1"/>
    </xf>
    <xf numFmtId="44" fontId="2" fillId="3" borderId="1" xfId="1" applyFont="1" applyFill="1" applyBorder="1" applyAlignment="1" applyProtection="1">
      <alignment vertical="center"/>
    </xf>
    <xf numFmtId="49" fontId="7" fillId="0" borderId="0" xfId="0" applyNumberFormat="1" applyFont="1" applyProtection="1"/>
    <xf numFmtId="0" fontId="0" fillId="0" borderId="0" xfId="0" applyAlignment="1" applyProtection="1">
      <alignment horizontal="center"/>
    </xf>
    <xf numFmtId="49" fontId="5" fillId="0" borderId="0" xfId="0" applyNumberFormat="1" applyFont="1" applyAlignment="1" applyProtection="1">
      <alignment horizontal="center" vertical="center" wrapText="1"/>
    </xf>
    <xf numFmtId="0" fontId="5" fillId="0" borderId="0" xfId="0" applyFont="1" applyAlignment="1" applyProtection="1">
      <alignment horizontal="center" vertical="center" wrapText="1"/>
    </xf>
    <xf numFmtId="0" fontId="2" fillId="0" borderId="0" xfId="0" applyFont="1" applyAlignment="1" applyProtection="1">
      <alignment horizontal="center" vertical="center" wrapText="1"/>
    </xf>
    <xf numFmtId="49" fontId="2" fillId="0" borderId="0" xfId="0" applyNumberFormat="1" applyFont="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horizontal="center" vertical="center" wrapText="1"/>
    </xf>
    <xf numFmtId="3" fontId="3" fillId="0" borderId="0" xfId="0" applyNumberFormat="1" applyFont="1" applyAlignment="1" applyProtection="1">
      <alignment horizontal="center" vertical="center"/>
    </xf>
    <xf numFmtId="164" fontId="3" fillId="0" borderId="0" xfId="0" applyNumberFormat="1" applyFont="1" applyAlignment="1" applyProtection="1">
      <alignment horizontal="center" vertical="center"/>
    </xf>
  </cellXfs>
  <cellStyles count="2">
    <cellStyle name="Standard" xfId="0" builtinId="0"/>
    <cellStyle name="Währung" xfId="1" builtinId="4"/>
  </cellStyles>
  <dxfs count="0"/>
  <tableStyles count="0" defaultTableStyle="TableStyleMedium2" defaultPivotStyle="PivotStyleLight16"/>
  <colors>
    <mruColors>
      <color rgb="FFFFFFCC"/>
      <color rgb="FFCC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
  <sheetViews>
    <sheetView tabSelected="1" zoomScale="130" zoomScaleNormal="130" workbookViewId="0">
      <selection activeCell="D3" sqref="D3"/>
    </sheetView>
  </sheetViews>
  <sheetFormatPr baseColWidth="10" defaultColWidth="11.44140625" defaultRowHeight="14.4" x14ac:dyDescent="0.3"/>
  <cols>
    <col min="1" max="1" width="10.44140625" bestFit="1" customWidth="1"/>
    <col min="2" max="2" width="34.109375" customWidth="1"/>
    <col min="3" max="3" width="64.6640625" customWidth="1"/>
    <col min="4" max="4" width="59" customWidth="1"/>
    <col min="5" max="5" width="13.5546875" bestFit="1" customWidth="1"/>
  </cols>
  <sheetData>
    <row r="1" spans="1:5" ht="16.2" thickBot="1" x14ac:dyDescent="0.35">
      <c r="A1" s="77" t="s">
        <v>0</v>
      </c>
      <c r="B1" s="78"/>
      <c r="C1" s="78"/>
      <c r="D1" s="78"/>
      <c r="E1" s="79"/>
    </row>
    <row r="2" spans="1:5" ht="31.95" customHeight="1" thickBot="1" x14ac:dyDescent="0.35">
      <c r="A2" s="7" t="s">
        <v>1</v>
      </c>
      <c r="B2" s="2" t="s">
        <v>2</v>
      </c>
      <c r="C2" s="1" t="s">
        <v>3</v>
      </c>
      <c r="D2" s="12" t="s">
        <v>4</v>
      </c>
      <c r="E2" s="8" t="s">
        <v>5</v>
      </c>
    </row>
    <row r="3" spans="1:5" ht="51.6" customHeight="1" thickBot="1" x14ac:dyDescent="0.35">
      <c r="A3" s="3"/>
      <c r="B3" s="43"/>
      <c r="C3" s="31" t="s">
        <v>6</v>
      </c>
      <c r="D3" s="27"/>
      <c r="E3" s="44" t="s">
        <v>7</v>
      </c>
    </row>
    <row r="4" spans="1:5" ht="64.95" customHeight="1" thickBot="1" x14ac:dyDescent="0.35">
      <c r="A4" s="3"/>
      <c r="B4" s="6" t="s">
        <v>8</v>
      </c>
      <c r="C4" s="45" t="s">
        <v>9</v>
      </c>
      <c r="D4" s="27"/>
      <c r="E4" s="44" t="s">
        <v>7</v>
      </c>
    </row>
    <row r="5" spans="1:5" ht="69.599999999999994" thickBot="1" x14ac:dyDescent="0.35">
      <c r="A5" s="9" t="s">
        <v>10</v>
      </c>
      <c r="B5" s="6" t="s">
        <v>11</v>
      </c>
      <c r="C5" s="10" t="s">
        <v>12</v>
      </c>
      <c r="D5" s="28"/>
      <c r="E5" s="11" t="str">
        <f>IF(D5="Ja","Erfüllt","Ausschluss")</f>
        <v>Ausschluss</v>
      </c>
    </row>
    <row r="6" spans="1:5" ht="134.4" customHeight="1" thickBot="1" x14ac:dyDescent="0.35">
      <c r="A6" s="9" t="s">
        <v>10</v>
      </c>
      <c r="B6" s="6" t="s">
        <v>11</v>
      </c>
      <c r="C6" s="10" t="s">
        <v>13</v>
      </c>
      <c r="D6" s="28"/>
      <c r="E6" s="11" t="str">
        <f>IF(D6="Ja","Erfüllt","Ausschluss")</f>
        <v>Ausschluss</v>
      </c>
    </row>
  </sheetData>
  <sheetProtection algorithmName="SHA-512" hashValue="1vKtQ3blp2wQArm4EK0cuzWycT5pp2Tj0mFKtOti95eKuSsLk5MvVXubPQJK4iWUfLDVrBBR377TfnoM7ZIHsg==" saltValue="WZgJ6CLeMVP0UuTnb1SmlA==" spinCount="100000" sheet="1" objects="1" scenarios="1"/>
  <mergeCells count="1">
    <mergeCell ref="A1:E1"/>
  </mergeCells>
  <pageMargins left="0.70866141732283472" right="0.70866141732283472" top="0.78740157480314965" bottom="0.78740157480314965" header="0.31496062992125984" footer="0.31496062992125984"/>
  <pageSetup paperSize="8" orientation="landscape" horizontalDpi="4294967295" verticalDpi="4294967295" r:id="rId1"/>
  <headerFooter>
    <oddHeader>&amp;L&amp;G&amp;R&amp;"Arial,Fett"Vergabeverfahren "EU-I/T 5/2021 - Rahmenvereinbarung zur Lieferung und Implementierung von UKW-Sendeanlagen"</oddHeader>
    <oddFooter>&amp;L&amp;"Arial,Fett"Leistungsblatt UKW-Sendeanlagen&amp;R&amp;"Arial,Fett"Seite &amp;P von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7EA02-0C7B-48A1-9B0B-766E275D8228}">
  <dimension ref="A1:I61"/>
  <sheetViews>
    <sheetView zoomScaleNormal="100" workbookViewId="0">
      <pane ySplit="1" topLeftCell="A2" activePane="bottomLeft" state="frozen"/>
      <selection pane="bottomLeft" activeCell="C2" sqref="C2:F2"/>
    </sheetView>
  </sheetViews>
  <sheetFormatPr baseColWidth="10" defaultColWidth="11.44140625" defaultRowHeight="14.4" x14ac:dyDescent="0.3"/>
  <cols>
    <col min="1" max="1" width="10" style="36" bestFit="1" customWidth="1"/>
    <col min="2" max="2" width="85.6640625" bestFit="1" customWidth="1"/>
    <col min="3" max="3" width="21.33203125" style="32" customWidth="1"/>
    <col min="4" max="6" width="18.6640625" customWidth="1"/>
    <col min="7" max="7" width="54.109375" style="29" customWidth="1"/>
    <col min="8" max="8" width="37" customWidth="1"/>
  </cols>
  <sheetData>
    <row r="1" spans="1:7" ht="31.95" customHeight="1" thickBot="1" x14ac:dyDescent="0.35">
      <c r="A1" s="87" t="s">
        <v>14</v>
      </c>
      <c r="B1" s="88"/>
      <c r="C1" s="88"/>
      <c r="D1" s="88"/>
      <c r="E1" s="88"/>
      <c r="F1" s="89"/>
    </row>
    <row r="2" spans="1:7" ht="68.400000000000006" customHeight="1" thickBot="1" x14ac:dyDescent="0.35">
      <c r="A2" s="15"/>
      <c r="B2" s="31" t="s">
        <v>6</v>
      </c>
      <c r="C2" s="84" t="s">
        <v>15</v>
      </c>
      <c r="D2" s="85"/>
      <c r="E2" s="85"/>
      <c r="F2" s="86"/>
    </row>
    <row r="3" spans="1:7" ht="31.95" customHeight="1" thickBot="1" x14ac:dyDescent="0.35">
      <c r="A3" s="71" t="s">
        <v>16</v>
      </c>
      <c r="B3" s="72" t="s">
        <v>17</v>
      </c>
      <c r="C3" s="72" t="s">
        <v>18</v>
      </c>
      <c r="D3" s="73" t="s">
        <v>19</v>
      </c>
      <c r="E3" s="35" t="s">
        <v>20</v>
      </c>
      <c r="F3" s="38" t="s">
        <v>21</v>
      </c>
    </row>
    <row r="4" spans="1:7" ht="31.95" customHeight="1" x14ac:dyDescent="0.3">
      <c r="A4" s="40" t="s">
        <v>22</v>
      </c>
      <c r="B4" s="46" t="s">
        <v>23</v>
      </c>
      <c r="C4" s="24" t="s">
        <v>24</v>
      </c>
      <c r="D4" s="5">
        <v>18</v>
      </c>
      <c r="E4" s="13"/>
      <c r="F4" s="52">
        <f>E4*D4</f>
        <v>0</v>
      </c>
      <c r="G4" s="53"/>
    </row>
    <row r="5" spans="1:7" ht="31.95" customHeight="1" x14ac:dyDescent="0.3">
      <c r="A5" s="40" t="s">
        <v>25</v>
      </c>
      <c r="B5" s="54" t="s">
        <v>26</v>
      </c>
      <c r="C5" s="24" t="s">
        <v>24</v>
      </c>
      <c r="D5" s="4">
        <v>6</v>
      </c>
      <c r="E5" s="14"/>
      <c r="F5" s="55">
        <f t="shared" ref="F5:F6" si="0">E5*D5</f>
        <v>0</v>
      </c>
    </row>
    <row r="6" spans="1:7" ht="31.95" customHeight="1" x14ac:dyDescent="0.3">
      <c r="A6" s="40" t="s">
        <v>27</v>
      </c>
      <c r="B6" s="54" t="s">
        <v>28</v>
      </c>
      <c r="C6" s="24" t="s">
        <v>24</v>
      </c>
      <c r="D6" s="4">
        <v>7</v>
      </c>
      <c r="E6" s="14"/>
      <c r="F6" s="55">
        <f t="shared" si="0"/>
        <v>0</v>
      </c>
    </row>
    <row r="7" spans="1:7" ht="31.95" customHeight="1" x14ac:dyDescent="0.3">
      <c r="A7" s="40" t="s">
        <v>29</v>
      </c>
      <c r="B7" s="47" t="s">
        <v>30</v>
      </c>
      <c r="C7" s="24" t="s">
        <v>24</v>
      </c>
      <c r="D7" s="4">
        <v>7</v>
      </c>
      <c r="E7" s="14"/>
      <c r="F7" s="55">
        <f>E7*D7</f>
        <v>0</v>
      </c>
    </row>
    <row r="8" spans="1:7" ht="31.95" customHeight="1" x14ac:dyDescent="0.3">
      <c r="A8" s="40" t="s">
        <v>31</v>
      </c>
      <c r="B8" s="42" t="s">
        <v>32</v>
      </c>
      <c r="C8" s="24" t="s">
        <v>33</v>
      </c>
      <c r="D8" s="4">
        <v>31</v>
      </c>
      <c r="E8" s="14"/>
      <c r="F8" s="55">
        <f t="shared" ref="F8:F19" si="1">E8*D8</f>
        <v>0</v>
      </c>
    </row>
    <row r="9" spans="1:7" ht="31.95" customHeight="1" x14ac:dyDescent="0.3">
      <c r="A9" s="40" t="s">
        <v>34</v>
      </c>
      <c r="B9" s="42" t="s">
        <v>35</v>
      </c>
      <c r="C9" s="24" t="s">
        <v>24</v>
      </c>
      <c r="D9" s="4">
        <v>31</v>
      </c>
      <c r="E9" s="14"/>
      <c r="F9" s="55">
        <f t="shared" ref="F9" si="2">E9*D9</f>
        <v>0</v>
      </c>
    </row>
    <row r="10" spans="1:7" ht="31.95" customHeight="1" x14ac:dyDescent="0.3">
      <c r="A10" s="40" t="s">
        <v>36</v>
      </c>
      <c r="B10" s="42" t="s">
        <v>37</v>
      </c>
      <c r="C10" s="24" t="s">
        <v>24</v>
      </c>
      <c r="D10" s="4">
        <v>18</v>
      </c>
      <c r="E10" s="14"/>
      <c r="F10" s="55">
        <f t="shared" si="1"/>
        <v>0</v>
      </c>
    </row>
    <row r="11" spans="1:7" ht="31.95" customHeight="1" x14ac:dyDescent="0.3">
      <c r="A11" s="40" t="s">
        <v>38</v>
      </c>
      <c r="B11" s="42" t="s">
        <v>39</v>
      </c>
      <c r="C11" s="24" t="s">
        <v>24</v>
      </c>
      <c r="D11" s="4">
        <v>7</v>
      </c>
      <c r="E11" s="14"/>
      <c r="F11" s="55">
        <f t="shared" si="1"/>
        <v>0</v>
      </c>
    </row>
    <row r="12" spans="1:7" ht="31.95" customHeight="1" x14ac:dyDescent="0.3">
      <c r="A12" s="40" t="s">
        <v>40</v>
      </c>
      <c r="B12" s="41" t="s">
        <v>41</v>
      </c>
      <c r="C12" s="24" t="s">
        <v>24</v>
      </c>
      <c r="D12" s="4">
        <v>1</v>
      </c>
      <c r="E12" s="14"/>
      <c r="F12" s="96">
        <f t="shared" si="1"/>
        <v>0</v>
      </c>
    </row>
    <row r="13" spans="1:7" ht="31.95" customHeight="1" x14ac:dyDescent="0.3">
      <c r="A13" s="40" t="s">
        <v>42</v>
      </c>
      <c r="B13" s="42" t="s">
        <v>43</v>
      </c>
      <c r="C13" s="24" t="s">
        <v>24</v>
      </c>
      <c r="D13" s="4">
        <v>5</v>
      </c>
      <c r="E13" s="14"/>
      <c r="F13" s="55">
        <f t="shared" si="1"/>
        <v>0</v>
      </c>
    </row>
    <row r="14" spans="1:7" ht="31.95" customHeight="1" x14ac:dyDescent="0.3">
      <c r="A14" s="40" t="s">
        <v>44</v>
      </c>
      <c r="B14" s="42" t="s">
        <v>45</v>
      </c>
      <c r="C14" s="24" t="s">
        <v>24</v>
      </c>
      <c r="D14" s="4">
        <v>2</v>
      </c>
      <c r="E14" s="14"/>
      <c r="F14" s="55">
        <f t="shared" si="1"/>
        <v>0</v>
      </c>
    </row>
    <row r="15" spans="1:7" ht="52.5" customHeight="1" x14ac:dyDescent="0.3">
      <c r="A15" s="40" t="s">
        <v>46</v>
      </c>
      <c r="B15" s="47" t="s">
        <v>47</v>
      </c>
      <c r="C15" s="25" t="s">
        <v>33</v>
      </c>
      <c r="D15" s="4">
        <v>7</v>
      </c>
      <c r="E15" s="14"/>
      <c r="F15" s="55">
        <f t="shared" si="1"/>
        <v>0</v>
      </c>
    </row>
    <row r="16" spans="1:7" ht="31.5" customHeight="1" x14ac:dyDescent="0.3">
      <c r="A16" s="40" t="s">
        <v>48</v>
      </c>
      <c r="B16" s="42" t="s">
        <v>49</v>
      </c>
      <c r="C16" s="25" t="s">
        <v>24</v>
      </c>
      <c r="D16" s="4">
        <v>24</v>
      </c>
      <c r="E16" s="14"/>
      <c r="F16" s="55">
        <f t="shared" si="1"/>
        <v>0</v>
      </c>
    </row>
    <row r="17" spans="1:9" ht="31.95" customHeight="1" x14ac:dyDescent="0.3">
      <c r="A17" s="40" t="s">
        <v>50</v>
      </c>
      <c r="B17" s="41" t="s">
        <v>51</v>
      </c>
      <c r="C17" s="24" t="s">
        <v>24</v>
      </c>
      <c r="D17" s="4">
        <v>1</v>
      </c>
      <c r="E17" s="14"/>
      <c r="F17" s="96">
        <f t="shared" si="1"/>
        <v>0</v>
      </c>
    </row>
    <row r="18" spans="1:9" ht="31.95" customHeight="1" x14ac:dyDescent="0.3">
      <c r="A18" s="40" t="s">
        <v>52</v>
      </c>
      <c r="B18" s="41" t="s">
        <v>53</v>
      </c>
      <c r="C18" s="25" t="s">
        <v>54</v>
      </c>
      <c r="D18" s="4">
        <v>1</v>
      </c>
      <c r="E18" s="14"/>
      <c r="F18" s="96">
        <f t="shared" si="1"/>
        <v>0</v>
      </c>
    </row>
    <row r="19" spans="1:9" ht="31.95" customHeight="1" x14ac:dyDescent="0.3">
      <c r="A19" s="40" t="s">
        <v>55</v>
      </c>
      <c r="B19" s="42" t="s">
        <v>56</v>
      </c>
      <c r="C19" s="24" t="s">
        <v>24</v>
      </c>
      <c r="D19" s="4">
        <v>38</v>
      </c>
      <c r="E19" s="14"/>
      <c r="F19" s="55">
        <f t="shared" si="1"/>
        <v>0</v>
      </c>
    </row>
    <row r="20" spans="1:9" ht="52.95" customHeight="1" x14ac:dyDescent="0.3">
      <c r="A20" s="40" t="s">
        <v>57</v>
      </c>
      <c r="B20" s="47" t="s">
        <v>58</v>
      </c>
      <c r="C20" s="24" t="s">
        <v>24</v>
      </c>
      <c r="D20" s="4">
        <v>31</v>
      </c>
      <c r="E20" s="14"/>
      <c r="F20" s="55">
        <f t="shared" ref="F20:F26" si="3">E20*D20</f>
        <v>0</v>
      </c>
    </row>
    <row r="21" spans="1:9" s="59" customFormat="1" ht="66" customHeight="1" x14ac:dyDescent="0.3">
      <c r="A21" s="40" t="s">
        <v>59</v>
      </c>
      <c r="B21" s="47" t="s">
        <v>60</v>
      </c>
      <c r="C21" s="24" t="s">
        <v>24</v>
      </c>
      <c r="D21" s="4">
        <v>31</v>
      </c>
      <c r="E21" s="48"/>
      <c r="F21" s="56">
        <f t="shared" si="3"/>
        <v>0</v>
      </c>
      <c r="G21" s="29"/>
      <c r="H21" s="57"/>
      <c r="I21" s="58"/>
    </row>
    <row r="22" spans="1:9" ht="66" customHeight="1" x14ac:dyDescent="0.3">
      <c r="A22" s="40" t="s">
        <v>61</v>
      </c>
      <c r="B22" s="60" t="s">
        <v>62</v>
      </c>
      <c r="C22" s="24" t="s">
        <v>24</v>
      </c>
      <c r="D22" s="16">
        <v>31</v>
      </c>
      <c r="E22" s="17"/>
      <c r="F22" s="61">
        <f t="shared" si="3"/>
        <v>0</v>
      </c>
    </row>
    <row r="23" spans="1:9" ht="30.75" customHeight="1" x14ac:dyDescent="0.3">
      <c r="A23" s="40" t="s">
        <v>63</v>
      </c>
      <c r="B23" s="41" t="s">
        <v>64</v>
      </c>
      <c r="C23" s="26" t="s">
        <v>65</v>
      </c>
      <c r="D23" s="16">
        <v>1</v>
      </c>
      <c r="E23" s="17"/>
      <c r="F23" s="97">
        <f t="shared" si="3"/>
        <v>0</v>
      </c>
    </row>
    <row r="24" spans="1:9" ht="30.75" customHeight="1" x14ac:dyDescent="0.3">
      <c r="A24" s="40" t="s">
        <v>66</v>
      </c>
      <c r="B24" s="41" t="s">
        <v>67</v>
      </c>
      <c r="C24" s="26" t="s">
        <v>65</v>
      </c>
      <c r="D24" s="16">
        <v>1</v>
      </c>
      <c r="E24" s="17"/>
      <c r="F24" s="97">
        <f t="shared" si="3"/>
        <v>0</v>
      </c>
    </row>
    <row r="25" spans="1:9" ht="30.75" customHeight="1" x14ac:dyDescent="0.3">
      <c r="A25" s="40" t="s">
        <v>68</v>
      </c>
      <c r="B25" s="41" t="s">
        <v>69</v>
      </c>
      <c r="C25" s="26" t="s">
        <v>65</v>
      </c>
      <c r="D25" s="16">
        <v>1</v>
      </c>
      <c r="E25" s="17"/>
      <c r="F25" s="97">
        <f t="shared" si="3"/>
        <v>0</v>
      </c>
    </row>
    <row r="26" spans="1:9" ht="30.75" customHeight="1" thickBot="1" x14ac:dyDescent="0.35">
      <c r="A26" s="40" t="s">
        <v>70</v>
      </c>
      <c r="B26" s="62" t="s">
        <v>71</v>
      </c>
      <c r="C26" s="26" t="s">
        <v>65</v>
      </c>
      <c r="D26" s="16">
        <v>1</v>
      </c>
      <c r="E26" s="17"/>
      <c r="F26" s="97">
        <f t="shared" si="3"/>
        <v>0</v>
      </c>
    </row>
    <row r="27" spans="1:9" ht="106.2" customHeight="1" thickBot="1" x14ac:dyDescent="0.35">
      <c r="A27" s="40"/>
      <c r="B27" s="63" t="s">
        <v>72</v>
      </c>
      <c r="C27" s="90"/>
      <c r="D27" s="91"/>
      <c r="E27" s="91"/>
      <c r="F27" s="92"/>
    </row>
    <row r="28" spans="1:9" ht="30.75" customHeight="1" thickBot="1" x14ac:dyDescent="0.35">
      <c r="A28" s="40" t="s">
        <v>73</v>
      </c>
      <c r="B28" s="64" t="s">
        <v>74</v>
      </c>
      <c r="C28" s="74" t="s">
        <v>24</v>
      </c>
      <c r="D28" s="16">
        <v>1</v>
      </c>
      <c r="E28" s="17"/>
      <c r="F28" s="97">
        <f t="shared" ref="F28" si="4">E28*D28</f>
        <v>0</v>
      </c>
    </row>
    <row r="29" spans="1:9" ht="31.95" customHeight="1" thickBot="1" x14ac:dyDescent="0.35">
      <c r="A29" s="30"/>
      <c r="B29" s="34" t="s">
        <v>75</v>
      </c>
      <c r="C29" s="75" t="s">
        <v>18</v>
      </c>
      <c r="D29" s="65" t="s">
        <v>19</v>
      </c>
      <c r="E29" s="65" t="s">
        <v>20</v>
      </c>
      <c r="F29" s="66" t="s">
        <v>21</v>
      </c>
    </row>
    <row r="30" spans="1:9" ht="31.95" customHeight="1" x14ac:dyDescent="0.3">
      <c r="A30" s="40" t="s">
        <v>76</v>
      </c>
      <c r="B30" s="46" t="s">
        <v>77</v>
      </c>
      <c r="C30" s="24" t="s">
        <v>78</v>
      </c>
      <c r="D30" s="5">
        <v>7</v>
      </c>
      <c r="E30" s="13"/>
      <c r="F30" s="52">
        <f>E30*D30</f>
        <v>0</v>
      </c>
    </row>
    <row r="31" spans="1:9" ht="31.95" customHeight="1" x14ac:dyDescent="0.3">
      <c r="A31" s="40" t="s">
        <v>79</v>
      </c>
      <c r="B31" s="54" t="s">
        <v>80</v>
      </c>
      <c r="C31" s="24" t="s">
        <v>78</v>
      </c>
      <c r="D31" s="5">
        <v>7</v>
      </c>
      <c r="E31" s="13"/>
      <c r="F31" s="52">
        <f>E31*D31</f>
        <v>0</v>
      </c>
    </row>
    <row r="32" spans="1:9" ht="31.95" customHeight="1" x14ac:dyDescent="0.3">
      <c r="A32" s="40" t="s">
        <v>81</v>
      </c>
      <c r="B32" s="54" t="s">
        <v>82</v>
      </c>
      <c r="C32" s="24" t="s">
        <v>78</v>
      </c>
      <c r="D32" s="5">
        <v>7</v>
      </c>
      <c r="E32" s="13"/>
      <c r="F32" s="52">
        <f>E32*D32</f>
        <v>0</v>
      </c>
    </row>
    <row r="33" spans="1:7" ht="31.95" customHeight="1" x14ac:dyDescent="0.3">
      <c r="A33" s="39" t="s">
        <v>83</v>
      </c>
      <c r="B33" s="54" t="s">
        <v>84</v>
      </c>
      <c r="C33" s="24" t="s">
        <v>78</v>
      </c>
      <c r="D33" s="4">
        <v>4</v>
      </c>
      <c r="E33" s="14"/>
      <c r="F33" s="55">
        <f t="shared" ref="F33:F36" si="5">E33*D33</f>
        <v>0</v>
      </c>
    </row>
    <row r="34" spans="1:7" ht="31.95" customHeight="1" x14ac:dyDescent="0.3">
      <c r="A34" s="39" t="s">
        <v>85</v>
      </c>
      <c r="B34" s="54" t="s">
        <v>86</v>
      </c>
      <c r="C34" s="24" t="s">
        <v>78</v>
      </c>
      <c r="D34" s="4">
        <v>3</v>
      </c>
      <c r="E34" s="14"/>
      <c r="F34" s="55">
        <f t="shared" si="5"/>
        <v>0</v>
      </c>
    </row>
    <row r="35" spans="1:7" ht="31.95" customHeight="1" x14ac:dyDescent="0.3">
      <c r="A35" s="39" t="s">
        <v>87</v>
      </c>
      <c r="B35" s="47" t="s">
        <v>88</v>
      </c>
      <c r="C35" s="24" t="s">
        <v>78</v>
      </c>
      <c r="D35" s="4">
        <v>4</v>
      </c>
      <c r="E35" s="14"/>
      <c r="F35" s="55">
        <f t="shared" si="5"/>
        <v>0</v>
      </c>
    </row>
    <row r="36" spans="1:7" ht="31.95" customHeight="1" x14ac:dyDescent="0.3">
      <c r="A36" s="39" t="s">
        <v>89</v>
      </c>
      <c r="B36" s="47" t="s">
        <v>90</v>
      </c>
      <c r="C36" s="24" t="s">
        <v>78</v>
      </c>
      <c r="D36" s="4">
        <v>3</v>
      </c>
      <c r="E36" s="14"/>
      <c r="F36" s="55">
        <f t="shared" si="5"/>
        <v>0</v>
      </c>
    </row>
    <row r="37" spans="1:7" ht="31.95" customHeight="1" thickBot="1" x14ac:dyDescent="0.35">
      <c r="A37" s="39" t="s">
        <v>91</v>
      </c>
      <c r="B37" s="67" t="s">
        <v>92</v>
      </c>
      <c r="C37" s="74" t="s">
        <v>78</v>
      </c>
      <c r="D37" s="16">
        <v>7</v>
      </c>
      <c r="E37" s="17"/>
      <c r="F37" s="61">
        <f t="shared" ref="F37" si="6">E37*D37</f>
        <v>0</v>
      </c>
    </row>
    <row r="38" spans="1:7" ht="31.95" customHeight="1" thickBot="1" x14ac:dyDescent="0.35">
      <c r="A38" s="30"/>
      <c r="B38" s="34" t="s">
        <v>93</v>
      </c>
      <c r="C38" s="75" t="s">
        <v>18</v>
      </c>
      <c r="D38" s="65" t="s">
        <v>19</v>
      </c>
      <c r="E38" s="65" t="s">
        <v>20</v>
      </c>
      <c r="F38" s="66" t="s">
        <v>21</v>
      </c>
    </row>
    <row r="39" spans="1:7" ht="31.95" customHeight="1" x14ac:dyDescent="0.3">
      <c r="A39" s="39" t="s">
        <v>94</v>
      </c>
      <c r="B39" s="46" t="s">
        <v>95</v>
      </c>
      <c r="C39" s="24" t="s">
        <v>96</v>
      </c>
      <c r="D39" s="5">
        <v>10</v>
      </c>
      <c r="E39" s="13"/>
      <c r="F39" s="76">
        <f t="shared" ref="F39" si="7">E39*D39</f>
        <v>0</v>
      </c>
    </row>
    <row r="40" spans="1:7" ht="31.95" customHeight="1" thickBot="1" x14ac:dyDescent="0.35">
      <c r="A40" s="68" t="s">
        <v>97</v>
      </c>
      <c r="B40" s="49" t="s">
        <v>98</v>
      </c>
      <c r="C40" s="26" t="s">
        <v>99</v>
      </c>
      <c r="D40" s="16">
        <v>1</v>
      </c>
      <c r="E40" s="17"/>
      <c r="F40" s="97">
        <f>E40*D40</f>
        <v>0</v>
      </c>
    </row>
    <row r="41" spans="1:7" ht="31.95" customHeight="1" thickBot="1" x14ac:dyDescent="0.35">
      <c r="A41" s="30"/>
      <c r="B41" s="34" t="s">
        <v>167</v>
      </c>
      <c r="C41" s="75" t="s">
        <v>18</v>
      </c>
      <c r="D41" s="65" t="s">
        <v>168</v>
      </c>
      <c r="E41" s="65" t="s">
        <v>20</v>
      </c>
      <c r="F41" s="66" t="s">
        <v>21</v>
      </c>
    </row>
    <row r="42" spans="1:7" ht="31.95" customHeight="1" x14ac:dyDescent="0.3">
      <c r="A42" s="50" t="s">
        <v>100</v>
      </c>
      <c r="B42" s="93" t="s">
        <v>101</v>
      </c>
      <c r="C42" s="24" t="s">
        <v>24</v>
      </c>
      <c r="D42" s="5">
        <v>1</v>
      </c>
      <c r="E42" s="13"/>
      <c r="F42" s="98">
        <f t="shared" ref="F42:F54" si="8">E42*D42</f>
        <v>0</v>
      </c>
    </row>
    <row r="43" spans="1:7" ht="31.95" customHeight="1" x14ac:dyDescent="0.3">
      <c r="A43" s="51" t="s">
        <v>102</v>
      </c>
      <c r="B43" s="93" t="s">
        <v>103</v>
      </c>
      <c r="C43" s="24" t="s">
        <v>24</v>
      </c>
      <c r="D43" s="4">
        <v>1</v>
      </c>
      <c r="E43" s="14"/>
      <c r="F43" s="96">
        <f t="shared" si="8"/>
        <v>0</v>
      </c>
      <c r="G43" s="83"/>
    </row>
    <row r="44" spans="1:7" ht="31.95" customHeight="1" x14ac:dyDescent="0.3">
      <c r="A44" s="50" t="s">
        <v>104</v>
      </c>
      <c r="B44" s="93" t="s">
        <v>105</v>
      </c>
      <c r="C44" s="24" t="s">
        <v>24</v>
      </c>
      <c r="D44" s="4">
        <v>1</v>
      </c>
      <c r="E44" s="14"/>
      <c r="F44" s="96">
        <f t="shared" si="8"/>
        <v>0</v>
      </c>
      <c r="G44" s="83"/>
    </row>
    <row r="45" spans="1:7" ht="31.95" customHeight="1" x14ac:dyDescent="0.3">
      <c r="A45" s="51" t="s">
        <v>106</v>
      </c>
      <c r="B45" s="93" t="s">
        <v>107</v>
      </c>
      <c r="C45" s="24" t="s">
        <v>24</v>
      </c>
      <c r="D45" s="4">
        <v>1</v>
      </c>
      <c r="E45" s="14"/>
      <c r="F45" s="96">
        <f t="shared" si="8"/>
        <v>0</v>
      </c>
      <c r="G45" s="83"/>
    </row>
    <row r="46" spans="1:7" ht="31.95" customHeight="1" x14ac:dyDescent="0.3">
      <c r="A46" s="50" t="s">
        <v>108</v>
      </c>
      <c r="B46" s="94" t="s">
        <v>109</v>
      </c>
      <c r="C46" s="24" t="s">
        <v>24</v>
      </c>
      <c r="D46" s="4">
        <v>1</v>
      </c>
      <c r="E46" s="14"/>
      <c r="F46" s="96">
        <f t="shared" si="8"/>
        <v>0</v>
      </c>
    </row>
    <row r="47" spans="1:7" ht="31.95" customHeight="1" x14ac:dyDescent="0.3">
      <c r="A47" s="51" t="s">
        <v>110</v>
      </c>
      <c r="B47" s="94" t="s">
        <v>111</v>
      </c>
      <c r="C47" s="24" t="s">
        <v>24</v>
      </c>
      <c r="D47" s="4">
        <v>1</v>
      </c>
      <c r="E47" s="14"/>
      <c r="F47" s="96">
        <f t="shared" si="8"/>
        <v>0</v>
      </c>
    </row>
    <row r="48" spans="1:7" ht="31.95" customHeight="1" x14ac:dyDescent="0.3">
      <c r="A48" s="50" t="s">
        <v>112</v>
      </c>
      <c r="B48" s="94" t="s">
        <v>113</v>
      </c>
      <c r="C48" s="24" t="s">
        <v>24</v>
      </c>
      <c r="D48" s="4">
        <v>1</v>
      </c>
      <c r="E48" s="14"/>
      <c r="F48" s="96">
        <f t="shared" si="8"/>
        <v>0</v>
      </c>
    </row>
    <row r="49" spans="1:6" ht="31.95" customHeight="1" x14ac:dyDescent="0.3">
      <c r="A49" s="51" t="s">
        <v>114</v>
      </c>
      <c r="B49" s="94" t="s">
        <v>115</v>
      </c>
      <c r="C49" s="24" t="s">
        <v>24</v>
      </c>
      <c r="D49" s="4">
        <v>1</v>
      </c>
      <c r="E49" s="14"/>
      <c r="F49" s="96">
        <f t="shared" si="8"/>
        <v>0</v>
      </c>
    </row>
    <row r="50" spans="1:6" ht="31.95" customHeight="1" x14ac:dyDescent="0.3">
      <c r="A50" s="50" t="s">
        <v>116</v>
      </c>
      <c r="B50" s="94" t="s">
        <v>117</v>
      </c>
      <c r="C50" s="24" t="s">
        <v>24</v>
      </c>
      <c r="D50" s="4">
        <v>1</v>
      </c>
      <c r="E50" s="14"/>
      <c r="F50" s="96">
        <f t="shared" si="8"/>
        <v>0</v>
      </c>
    </row>
    <row r="51" spans="1:6" ht="31.95" customHeight="1" x14ac:dyDescent="0.3">
      <c r="A51" s="51" t="s">
        <v>118</v>
      </c>
      <c r="B51" s="93" t="s">
        <v>119</v>
      </c>
      <c r="C51" s="24" t="s">
        <v>24</v>
      </c>
      <c r="D51" s="4">
        <v>1</v>
      </c>
      <c r="E51" s="14"/>
      <c r="F51" s="96">
        <f t="shared" si="8"/>
        <v>0</v>
      </c>
    </row>
    <row r="52" spans="1:6" ht="31.95" customHeight="1" x14ac:dyDescent="0.3">
      <c r="A52" s="50" t="s">
        <v>120</v>
      </c>
      <c r="B52" s="93" t="s">
        <v>121</v>
      </c>
      <c r="C52" s="24" t="s">
        <v>24</v>
      </c>
      <c r="D52" s="4">
        <v>1</v>
      </c>
      <c r="E52" s="14"/>
      <c r="F52" s="96">
        <f t="shared" si="8"/>
        <v>0</v>
      </c>
    </row>
    <row r="53" spans="1:6" ht="31.95" customHeight="1" x14ac:dyDescent="0.3">
      <c r="A53" s="51" t="s">
        <v>122</v>
      </c>
      <c r="B53" s="95" t="s">
        <v>123</v>
      </c>
      <c r="C53" s="24" t="s">
        <v>24</v>
      </c>
      <c r="D53" s="4">
        <v>1</v>
      </c>
      <c r="E53" s="14"/>
      <c r="F53" s="96">
        <f t="shared" si="8"/>
        <v>0</v>
      </c>
    </row>
    <row r="54" spans="1:6" ht="31.95" customHeight="1" thickBot="1" x14ac:dyDescent="0.35">
      <c r="A54" s="50" t="s">
        <v>124</v>
      </c>
      <c r="B54" s="95" t="s">
        <v>125</v>
      </c>
      <c r="C54" s="24" t="s">
        <v>24</v>
      </c>
      <c r="D54" s="4">
        <v>1</v>
      </c>
      <c r="E54" s="14"/>
      <c r="F54" s="96">
        <f t="shared" si="8"/>
        <v>0</v>
      </c>
    </row>
    <row r="55" spans="1:6" ht="31.95" customHeight="1" thickBot="1" x14ac:dyDescent="0.35">
      <c r="A55" s="80" t="s">
        <v>126</v>
      </c>
      <c r="B55" s="81"/>
      <c r="C55" s="81"/>
      <c r="D55" s="81"/>
      <c r="E55" s="82"/>
      <c r="F55" s="69">
        <f>F4+F5+F6+F7+F8+F9+F10+F11+F13+F14+F15+F16+F19+F20+F21+F22+F30+F31+F32+F33+F34+F35+F36+F37+F39</f>
        <v>0</v>
      </c>
    </row>
    <row r="56" spans="1:6" ht="31.95" customHeight="1" x14ac:dyDescent="0.3"/>
    <row r="57" spans="1:6" ht="31.95" customHeight="1" x14ac:dyDescent="0.3">
      <c r="A57" s="18"/>
      <c r="B57" s="19"/>
      <c r="C57" s="19"/>
      <c r="D57" s="20"/>
      <c r="E57" s="20"/>
    </row>
    <row r="58" spans="1:6" ht="31.95" customHeight="1" x14ac:dyDescent="0.3">
      <c r="A58" s="37"/>
      <c r="B58" s="21"/>
      <c r="C58" s="33"/>
      <c r="D58" s="22"/>
      <c r="E58" s="70"/>
    </row>
    <row r="59" spans="1:6" ht="31.95" customHeight="1" x14ac:dyDescent="0.3">
      <c r="A59" s="37"/>
      <c r="B59" s="21"/>
      <c r="C59" s="33"/>
      <c r="D59" s="23"/>
      <c r="E59" s="70"/>
    </row>
    <row r="60" spans="1:6" ht="31.95" customHeight="1" x14ac:dyDescent="0.3">
      <c r="A60" s="37"/>
      <c r="B60" s="21"/>
      <c r="C60" s="33"/>
      <c r="D60" s="22"/>
      <c r="E60" s="70"/>
    </row>
    <row r="61" spans="1:6" ht="31.95" customHeight="1" x14ac:dyDescent="0.3">
      <c r="A61" s="37"/>
      <c r="B61" s="21"/>
      <c r="C61" s="33"/>
      <c r="D61" s="22"/>
      <c r="E61" s="70"/>
    </row>
  </sheetData>
  <sheetProtection algorithmName="SHA-512" hashValue="mzooEf/WFO+JoLy8UuhSQYBOdN49SCBpDnzZkVwdMjdmpn/aMm3j7Mp4nRTEYP8Hb2lL8BqeQf9fHD7Vpk26Pw==" saltValue="7PaiAMtXw5e9Nl9jv43R4A==" spinCount="100000" sheet="1" objects="1" scenarios="1"/>
  <mergeCells count="5">
    <mergeCell ref="A55:E55"/>
    <mergeCell ref="G43:G45"/>
    <mergeCell ref="C2:F2"/>
    <mergeCell ref="A1:F1"/>
    <mergeCell ref="C27:F27"/>
  </mergeCells>
  <phoneticPr fontId="8" type="noConversion"/>
  <pageMargins left="0.70866141732283472" right="0.70866141732283472" top="0.78740157480314965" bottom="0.78740157480314965" header="0.31496062992125984" footer="0.31496062992125984"/>
  <pageSetup paperSize="8" orientation="landscape" horizontalDpi="4294967295" verticalDpi="4294967295" r:id="rId1"/>
  <headerFooter>
    <oddHeader>&amp;L&amp;G&amp;R&amp;"Arial,Fett"Vergabeverfahren "EU-I/T 5/2021 - Rahmenvereinbarung zur Lieferung und Implementierung von UKW-Sendeanlagen"</oddHeader>
    <oddFooter>&amp;L&amp;"Arial,Fett"Preisblatt UKW-Sendeanlagen - Standort n.n1&amp;R&amp;"Arial,Fett"Seite &amp;P von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DEA7F-AD8E-43DE-853D-69E494E4E3A2}">
  <dimension ref="A1:H66"/>
  <sheetViews>
    <sheetView zoomScaleNormal="100" workbookViewId="0">
      <pane ySplit="1" topLeftCell="A2" activePane="bottomLeft" state="frozen"/>
      <selection pane="bottomLeft" activeCell="C2" sqref="C2:F2"/>
    </sheetView>
  </sheetViews>
  <sheetFormatPr baseColWidth="10" defaultColWidth="11.44140625" defaultRowHeight="14.4" x14ac:dyDescent="0.3"/>
  <cols>
    <col min="1" max="1" width="10" style="154" bestFit="1" customWidth="1"/>
    <col min="2" max="2" width="85.6640625" style="103" bestFit="1" customWidth="1"/>
    <col min="3" max="3" width="21.33203125" style="155" customWidth="1"/>
    <col min="4" max="6" width="18.6640625" style="103" customWidth="1"/>
    <col min="7" max="7" width="49.6640625" style="120" customWidth="1"/>
    <col min="8" max="8" width="37.88671875" style="103" customWidth="1"/>
    <col min="9" max="16384" width="11.44140625" style="103"/>
  </cols>
  <sheetData>
    <row r="1" spans="1:8" ht="31.95" customHeight="1" thickBot="1" x14ac:dyDescent="0.35">
      <c r="A1" s="99" t="s">
        <v>127</v>
      </c>
      <c r="B1" s="100"/>
      <c r="C1" s="100"/>
      <c r="D1" s="100"/>
      <c r="E1" s="100"/>
      <c r="F1" s="101"/>
      <c r="G1" s="102"/>
    </row>
    <row r="2" spans="1:8" ht="68.400000000000006" customHeight="1" thickBot="1" x14ac:dyDescent="0.35">
      <c r="A2" s="104"/>
      <c r="B2" s="105" t="s">
        <v>6</v>
      </c>
      <c r="C2" s="84" t="s">
        <v>15</v>
      </c>
      <c r="D2" s="85"/>
      <c r="E2" s="85"/>
      <c r="F2" s="86"/>
      <c r="G2" s="102"/>
    </row>
    <row r="3" spans="1:8" ht="31.95" customHeight="1" x14ac:dyDescent="0.3">
      <c r="A3" s="106" t="s">
        <v>16</v>
      </c>
      <c r="B3" s="107" t="s">
        <v>17</v>
      </c>
      <c r="C3" s="108" t="s">
        <v>18</v>
      </c>
      <c r="D3" s="109" t="s">
        <v>19</v>
      </c>
      <c r="E3" s="110" t="s">
        <v>20</v>
      </c>
      <c r="F3" s="111" t="s">
        <v>21</v>
      </c>
      <c r="G3" s="102"/>
    </row>
    <row r="4" spans="1:8" ht="31.95" customHeight="1" x14ac:dyDescent="0.3">
      <c r="A4" s="112" t="s">
        <v>22</v>
      </c>
      <c r="B4" s="113" t="s">
        <v>128</v>
      </c>
      <c r="C4" s="114" t="s">
        <v>24</v>
      </c>
      <c r="D4" s="115">
        <v>13</v>
      </c>
      <c r="E4" s="13"/>
      <c r="F4" s="52">
        <f>E4*D4</f>
        <v>0</v>
      </c>
      <c r="G4" s="116"/>
      <c r="H4" s="117"/>
    </row>
    <row r="5" spans="1:8" ht="31.95" customHeight="1" x14ac:dyDescent="0.3">
      <c r="A5" s="112" t="s">
        <v>25</v>
      </c>
      <c r="B5" s="118" t="s">
        <v>129</v>
      </c>
      <c r="C5" s="114" t="s">
        <v>24</v>
      </c>
      <c r="D5" s="119">
        <v>7</v>
      </c>
      <c r="E5" s="13"/>
      <c r="F5" s="55">
        <f t="shared" ref="F5:F7" si="0">E5*D5</f>
        <v>0</v>
      </c>
      <c r="H5" s="117"/>
    </row>
    <row r="6" spans="1:8" ht="31.95" customHeight="1" x14ac:dyDescent="0.3">
      <c r="A6" s="112" t="s">
        <v>27</v>
      </c>
      <c r="B6" s="118" t="s">
        <v>130</v>
      </c>
      <c r="C6" s="114" t="s">
        <v>24</v>
      </c>
      <c r="D6" s="119">
        <v>16</v>
      </c>
      <c r="E6" s="14"/>
      <c r="F6" s="55">
        <f t="shared" si="0"/>
        <v>0</v>
      </c>
    </row>
    <row r="7" spans="1:8" ht="31.95" customHeight="1" x14ac:dyDescent="0.3">
      <c r="A7" s="112" t="s">
        <v>29</v>
      </c>
      <c r="B7" s="118" t="s">
        <v>131</v>
      </c>
      <c r="C7" s="114" t="s">
        <v>24</v>
      </c>
      <c r="D7" s="119">
        <v>1</v>
      </c>
      <c r="E7" s="14"/>
      <c r="F7" s="55">
        <f t="shared" si="0"/>
        <v>0</v>
      </c>
    </row>
    <row r="8" spans="1:8" ht="31.95" customHeight="1" x14ac:dyDescent="0.3">
      <c r="A8" s="112" t="s">
        <v>31</v>
      </c>
      <c r="B8" s="118" t="s">
        <v>132</v>
      </c>
      <c r="C8" s="114" t="s">
        <v>24</v>
      </c>
      <c r="D8" s="119">
        <v>2</v>
      </c>
      <c r="E8" s="14"/>
      <c r="F8" s="55">
        <f t="shared" ref="F8:F10" si="1">E8*D8</f>
        <v>0</v>
      </c>
    </row>
    <row r="9" spans="1:8" ht="31.95" customHeight="1" x14ac:dyDescent="0.3">
      <c r="A9" s="112" t="s">
        <v>34</v>
      </c>
      <c r="B9" s="118" t="s">
        <v>133</v>
      </c>
      <c r="C9" s="114" t="s">
        <v>24</v>
      </c>
      <c r="D9" s="119">
        <v>1</v>
      </c>
      <c r="E9" s="14"/>
      <c r="F9" s="55">
        <f t="shared" ref="F9" si="2">E9*D9</f>
        <v>0</v>
      </c>
    </row>
    <row r="10" spans="1:8" ht="31.95" customHeight="1" x14ac:dyDescent="0.3">
      <c r="A10" s="112" t="s">
        <v>36</v>
      </c>
      <c r="B10" s="118" t="s">
        <v>134</v>
      </c>
      <c r="C10" s="114" t="s">
        <v>24</v>
      </c>
      <c r="D10" s="119">
        <v>4</v>
      </c>
      <c r="E10" s="14"/>
      <c r="F10" s="55">
        <f t="shared" si="1"/>
        <v>0</v>
      </c>
    </row>
    <row r="11" spans="1:8" ht="31.95" customHeight="1" x14ac:dyDescent="0.3">
      <c r="A11" s="112" t="s">
        <v>38</v>
      </c>
      <c r="B11" s="121" t="s">
        <v>30</v>
      </c>
      <c r="C11" s="114" t="s">
        <v>24</v>
      </c>
      <c r="D11" s="119">
        <v>9</v>
      </c>
      <c r="E11" s="14"/>
      <c r="F11" s="55">
        <f>E11*D11</f>
        <v>0</v>
      </c>
    </row>
    <row r="12" spans="1:8" ht="31.95" customHeight="1" x14ac:dyDescent="0.3">
      <c r="A12" s="112" t="s">
        <v>40</v>
      </c>
      <c r="B12" s="121" t="s">
        <v>32</v>
      </c>
      <c r="C12" s="122" t="s">
        <v>33</v>
      </c>
      <c r="D12" s="119">
        <v>44</v>
      </c>
      <c r="E12" s="14"/>
      <c r="F12" s="55">
        <f t="shared" ref="F12:F28" si="3">E12*D12</f>
        <v>0</v>
      </c>
    </row>
    <row r="13" spans="1:8" ht="31.95" customHeight="1" x14ac:dyDescent="0.3">
      <c r="A13" s="112" t="s">
        <v>42</v>
      </c>
      <c r="B13" s="121" t="s">
        <v>37</v>
      </c>
      <c r="C13" s="114" t="s">
        <v>24</v>
      </c>
      <c r="D13" s="119">
        <v>25</v>
      </c>
      <c r="E13" s="14"/>
      <c r="F13" s="55">
        <f t="shared" si="3"/>
        <v>0</v>
      </c>
    </row>
    <row r="14" spans="1:8" ht="31.95" customHeight="1" x14ac:dyDescent="0.3">
      <c r="A14" s="112" t="s">
        <v>44</v>
      </c>
      <c r="B14" s="121" t="s">
        <v>39</v>
      </c>
      <c r="C14" s="114" t="s">
        <v>24</v>
      </c>
      <c r="D14" s="119">
        <v>9</v>
      </c>
      <c r="E14" s="14"/>
      <c r="F14" s="55">
        <f t="shared" si="3"/>
        <v>0</v>
      </c>
    </row>
    <row r="15" spans="1:8" ht="31.95" customHeight="1" x14ac:dyDescent="0.3">
      <c r="A15" s="112" t="s">
        <v>46</v>
      </c>
      <c r="B15" s="123" t="s">
        <v>135</v>
      </c>
      <c r="C15" s="114" t="s">
        <v>24</v>
      </c>
      <c r="D15" s="119">
        <v>1</v>
      </c>
      <c r="E15" s="14"/>
      <c r="F15" s="96">
        <f t="shared" si="3"/>
        <v>0</v>
      </c>
    </row>
    <row r="16" spans="1:8" ht="31.95" customHeight="1" x14ac:dyDescent="0.3">
      <c r="A16" s="112" t="s">
        <v>48</v>
      </c>
      <c r="B16" s="121" t="s">
        <v>136</v>
      </c>
      <c r="C16" s="114" t="s">
        <v>24</v>
      </c>
      <c r="D16" s="119">
        <v>3</v>
      </c>
      <c r="E16" s="14"/>
      <c r="F16" s="55">
        <f t="shared" si="3"/>
        <v>0</v>
      </c>
    </row>
    <row r="17" spans="1:8" ht="31.95" customHeight="1" x14ac:dyDescent="0.3">
      <c r="A17" s="112" t="s">
        <v>50</v>
      </c>
      <c r="B17" s="121" t="s">
        <v>137</v>
      </c>
      <c r="C17" s="114" t="s">
        <v>24</v>
      </c>
      <c r="D17" s="119">
        <v>3</v>
      </c>
      <c r="E17" s="14"/>
      <c r="F17" s="55">
        <f t="shared" si="3"/>
        <v>0</v>
      </c>
    </row>
    <row r="18" spans="1:8" ht="31.95" customHeight="1" x14ac:dyDescent="0.3">
      <c r="A18" s="112" t="s">
        <v>52</v>
      </c>
      <c r="B18" s="121" t="s">
        <v>43</v>
      </c>
      <c r="C18" s="114" t="s">
        <v>24</v>
      </c>
      <c r="D18" s="122">
        <v>1</v>
      </c>
      <c r="E18" s="14"/>
      <c r="F18" s="55">
        <f t="shared" si="3"/>
        <v>0</v>
      </c>
    </row>
    <row r="19" spans="1:8" ht="52.5" customHeight="1" x14ac:dyDescent="0.3">
      <c r="A19" s="112" t="s">
        <v>55</v>
      </c>
      <c r="B19" s="121" t="s">
        <v>138</v>
      </c>
      <c r="C19" s="122" t="s">
        <v>33</v>
      </c>
      <c r="D19" s="119">
        <v>7</v>
      </c>
      <c r="E19" s="14"/>
      <c r="F19" s="55">
        <f t="shared" si="3"/>
        <v>0</v>
      </c>
    </row>
    <row r="20" spans="1:8" ht="31.5" customHeight="1" x14ac:dyDescent="0.3">
      <c r="A20" s="112" t="s">
        <v>57</v>
      </c>
      <c r="B20" s="121" t="s">
        <v>139</v>
      </c>
      <c r="C20" s="114" t="s">
        <v>24</v>
      </c>
      <c r="D20" s="119">
        <v>13</v>
      </c>
      <c r="E20" s="14"/>
      <c r="F20" s="55">
        <f t="shared" si="3"/>
        <v>0</v>
      </c>
      <c r="G20" s="102"/>
    </row>
    <row r="21" spans="1:8" ht="31.5" customHeight="1" x14ac:dyDescent="0.3">
      <c r="A21" s="112" t="s">
        <v>59</v>
      </c>
      <c r="B21" s="121" t="s">
        <v>140</v>
      </c>
      <c r="C21" s="114" t="s">
        <v>24</v>
      </c>
      <c r="D21" s="119">
        <v>13</v>
      </c>
      <c r="E21" s="14"/>
      <c r="F21" s="55">
        <f t="shared" si="3"/>
        <v>0</v>
      </c>
      <c r="G21" s="102"/>
    </row>
    <row r="22" spans="1:8" ht="31.5" customHeight="1" x14ac:dyDescent="0.3">
      <c r="A22" s="112" t="s">
        <v>61</v>
      </c>
      <c r="B22" s="121" t="s">
        <v>141</v>
      </c>
      <c r="C22" s="114" t="s">
        <v>24</v>
      </c>
      <c r="D22" s="119">
        <v>5</v>
      </c>
      <c r="E22" s="14"/>
      <c r="F22" s="55">
        <f t="shared" si="3"/>
        <v>0</v>
      </c>
      <c r="G22" s="102"/>
    </row>
    <row r="23" spans="1:8" ht="31.95" customHeight="1" x14ac:dyDescent="0.3">
      <c r="A23" s="112" t="s">
        <v>63</v>
      </c>
      <c r="B23" s="123" t="s">
        <v>51</v>
      </c>
      <c r="C23" s="114" t="s">
        <v>24</v>
      </c>
      <c r="D23" s="122">
        <v>1</v>
      </c>
      <c r="E23" s="14"/>
      <c r="F23" s="96">
        <f t="shared" si="3"/>
        <v>0</v>
      </c>
    </row>
    <row r="24" spans="1:8" ht="31.95" customHeight="1" x14ac:dyDescent="0.3">
      <c r="A24" s="112" t="s">
        <v>66</v>
      </c>
      <c r="B24" s="123" t="s">
        <v>142</v>
      </c>
      <c r="C24" s="114" t="s">
        <v>54</v>
      </c>
      <c r="D24" s="122">
        <v>1</v>
      </c>
      <c r="E24" s="14"/>
      <c r="F24" s="96">
        <f t="shared" si="3"/>
        <v>0</v>
      </c>
    </row>
    <row r="25" spans="1:8" ht="31.95" customHeight="1" x14ac:dyDescent="0.3">
      <c r="A25" s="112" t="s">
        <v>68</v>
      </c>
      <c r="B25" s="121" t="s">
        <v>56</v>
      </c>
      <c r="C25" s="122" t="s">
        <v>143</v>
      </c>
      <c r="D25" s="119">
        <v>50</v>
      </c>
      <c r="E25" s="14"/>
      <c r="F25" s="55">
        <f t="shared" si="3"/>
        <v>0</v>
      </c>
    </row>
    <row r="26" spans="1:8" ht="30.75" customHeight="1" x14ac:dyDescent="0.3">
      <c r="A26" s="112" t="s">
        <v>70</v>
      </c>
      <c r="B26" s="124" t="s">
        <v>144</v>
      </c>
      <c r="C26" s="125" t="s">
        <v>33</v>
      </c>
      <c r="D26" s="126">
        <v>3</v>
      </c>
      <c r="E26" s="17"/>
      <c r="F26" s="55">
        <f>E26*D26</f>
        <v>0</v>
      </c>
    </row>
    <row r="27" spans="1:8" ht="52.95" customHeight="1" x14ac:dyDescent="0.3">
      <c r="A27" s="112" t="s">
        <v>145</v>
      </c>
      <c r="B27" s="127" t="s">
        <v>58</v>
      </c>
      <c r="C27" s="114" t="s">
        <v>24</v>
      </c>
      <c r="D27" s="119">
        <v>44</v>
      </c>
      <c r="E27" s="14"/>
      <c r="F27" s="55">
        <f t="shared" si="3"/>
        <v>0</v>
      </c>
      <c r="H27" s="120"/>
    </row>
    <row r="28" spans="1:8" ht="66" customHeight="1" x14ac:dyDescent="0.3">
      <c r="A28" s="112" t="s">
        <v>73</v>
      </c>
      <c r="B28" s="127" t="s">
        <v>62</v>
      </c>
      <c r="C28" s="114" t="s">
        <v>24</v>
      </c>
      <c r="D28" s="126">
        <v>44</v>
      </c>
      <c r="E28" s="17"/>
      <c r="F28" s="55">
        <f t="shared" si="3"/>
        <v>0</v>
      </c>
    </row>
    <row r="29" spans="1:8" ht="30.75" customHeight="1" x14ac:dyDescent="0.3">
      <c r="A29" s="112" t="s">
        <v>76</v>
      </c>
      <c r="B29" s="124" t="s">
        <v>146</v>
      </c>
      <c r="C29" s="114" t="s">
        <v>24</v>
      </c>
      <c r="D29" s="119">
        <v>7</v>
      </c>
      <c r="E29" s="17"/>
      <c r="F29" s="52">
        <f>E29*D29</f>
        <v>0</v>
      </c>
    </row>
    <row r="30" spans="1:8" ht="30.75" customHeight="1" x14ac:dyDescent="0.3">
      <c r="A30" s="112" t="s">
        <v>79</v>
      </c>
      <c r="B30" s="123" t="s">
        <v>64</v>
      </c>
      <c r="C30" s="128" t="s">
        <v>65</v>
      </c>
      <c r="D30" s="119">
        <v>1</v>
      </c>
      <c r="E30" s="14"/>
      <c r="F30" s="96">
        <f>E30*D30</f>
        <v>0</v>
      </c>
      <c r="H30" s="102"/>
    </row>
    <row r="31" spans="1:8" ht="30.75" customHeight="1" x14ac:dyDescent="0.3">
      <c r="A31" s="112" t="s">
        <v>81</v>
      </c>
      <c r="B31" s="123" t="s">
        <v>71</v>
      </c>
      <c r="C31" s="128" t="s">
        <v>65</v>
      </c>
      <c r="D31" s="119">
        <v>1</v>
      </c>
      <c r="E31" s="14"/>
      <c r="F31" s="96">
        <f>E31*D31</f>
        <v>0</v>
      </c>
      <c r="H31" s="102"/>
    </row>
    <row r="32" spans="1:8" ht="30.75" customHeight="1" x14ac:dyDescent="0.3">
      <c r="A32" s="112" t="s">
        <v>147</v>
      </c>
      <c r="B32" s="123" t="s">
        <v>148</v>
      </c>
      <c r="C32" s="128" t="s">
        <v>65</v>
      </c>
      <c r="D32" s="119">
        <v>1</v>
      </c>
      <c r="E32" s="14"/>
      <c r="F32" s="96">
        <f>E32*D32</f>
        <v>0</v>
      </c>
      <c r="H32" s="102"/>
    </row>
    <row r="33" spans="1:8" ht="107.4" customHeight="1" x14ac:dyDescent="0.3">
      <c r="A33" s="129"/>
      <c r="B33" s="130" t="s">
        <v>149</v>
      </c>
      <c r="C33" s="131"/>
      <c r="D33" s="132"/>
      <c r="E33" s="132"/>
      <c r="F33" s="133"/>
    </row>
    <row r="34" spans="1:8" ht="31.95" customHeight="1" thickBot="1" x14ac:dyDescent="0.35">
      <c r="A34" s="106"/>
      <c r="B34" s="134" t="s">
        <v>75</v>
      </c>
      <c r="C34" s="135" t="s">
        <v>18</v>
      </c>
      <c r="D34" s="110" t="s">
        <v>19</v>
      </c>
      <c r="E34" s="110" t="s">
        <v>20</v>
      </c>
      <c r="F34" s="111" t="s">
        <v>21</v>
      </c>
    </row>
    <row r="35" spans="1:8" ht="31.95" customHeight="1" x14ac:dyDescent="0.3">
      <c r="A35" s="112" t="s">
        <v>150</v>
      </c>
      <c r="B35" s="113" t="s">
        <v>77</v>
      </c>
      <c r="C35" s="114" t="s">
        <v>78</v>
      </c>
      <c r="D35" s="115">
        <v>9</v>
      </c>
      <c r="E35" s="13"/>
      <c r="F35" s="52">
        <f>E35*D35</f>
        <v>0</v>
      </c>
    </row>
    <row r="36" spans="1:8" ht="31.95" customHeight="1" x14ac:dyDescent="0.3">
      <c r="A36" s="112" t="s">
        <v>91</v>
      </c>
      <c r="B36" s="118" t="s">
        <v>80</v>
      </c>
      <c r="C36" s="114" t="s">
        <v>78</v>
      </c>
      <c r="D36" s="115">
        <v>9</v>
      </c>
      <c r="E36" s="13"/>
      <c r="F36" s="52">
        <f>E36*D36</f>
        <v>0</v>
      </c>
    </row>
    <row r="37" spans="1:8" ht="31.95" customHeight="1" x14ac:dyDescent="0.3">
      <c r="A37" s="112" t="s">
        <v>94</v>
      </c>
      <c r="B37" s="118" t="s">
        <v>82</v>
      </c>
      <c r="C37" s="114" t="s">
        <v>78</v>
      </c>
      <c r="D37" s="115">
        <v>9</v>
      </c>
      <c r="E37" s="13"/>
      <c r="F37" s="52">
        <f>E37*D37</f>
        <v>0</v>
      </c>
    </row>
    <row r="38" spans="1:8" ht="31.95" customHeight="1" x14ac:dyDescent="0.3">
      <c r="A38" s="129" t="s">
        <v>151</v>
      </c>
      <c r="B38" s="136" t="s">
        <v>152</v>
      </c>
      <c r="C38" s="114" t="s">
        <v>78</v>
      </c>
      <c r="D38" s="119">
        <v>3</v>
      </c>
      <c r="E38" s="14"/>
      <c r="F38" s="55">
        <f t="shared" ref="F38" si="4">E38*D38</f>
        <v>0</v>
      </c>
    </row>
    <row r="39" spans="1:8" ht="31.95" customHeight="1" x14ac:dyDescent="0.3">
      <c r="A39" s="129" t="s">
        <v>153</v>
      </c>
      <c r="B39" s="136" t="s">
        <v>154</v>
      </c>
      <c r="C39" s="114" t="s">
        <v>78</v>
      </c>
      <c r="D39" s="119">
        <v>5</v>
      </c>
      <c r="E39" s="14"/>
      <c r="F39" s="55">
        <f t="shared" ref="F39:F44" si="5">E39*D39</f>
        <v>0</v>
      </c>
    </row>
    <row r="40" spans="1:8" ht="31.95" customHeight="1" x14ac:dyDescent="0.3">
      <c r="A40" s="129" t="s">
        <v>155</v>
      </c>
      <c r="B40" s="136" t="s">
        <v>156</v>
      </c>
      <c r="C40" s="114" t="s">
        <v>78</v>
      </c>
      <c r="D40" s="119">
        <v>1</v>
      </c>
      <c r="E40" s="14"/>
      <c r="F40" s="55">
        <f t="shared" si="5"/>
        <v>0</v>
      </c>
    </row>
    <row r="41" spans="1:8" ht="31.95" customHeight="1" x14ac:dyDescent="0.3">
      <c r="A41" s="129" t="s">
        <v>157</v>
      </c>
      <c r="B41" s="127" t="s">
        <v>88</v>
      </c>
      <c r="C41" s="114" t="s">
        <v>78</v>
      </c>
      <c r="D41" s="119">
        <v>3</v>
      </c>
      <c r="E41" s="14"/>
      <c r="F41" s="55">
        <f t="shared" ref="F41" si="6">E41*D41</f>
        <v>0</v>
      </c>
    </row>
    <row r="42" spans="1:8" ht="31.95" customHeight="1" x14ac:dyDescent="0.3">
      <c r="A42" s="129" t="s">
        <v>158</v>
      </c>
      <c r="B42" s="127" t="s">
        <v>90</v>
      </c>
      <c r="C42" s="114" t="s">
        <v>78</v>
      </c>
      <c r="D42" s="119">
        <v>5</v>
      </c>
      <c r="E42" s="14"/>
      <c r="F42" s="55">
        <f t="shared" si="5"/>
        <v>0</v>
      </c>
    </row>
    <row r="43" spans="1:8" ht="31.95" customHeight="1" x14ac:dyDescent="0.3">
      <c r="A43" s="129" t="s">
        <v>159</v>
      </c>
      <c r="B43" s="137" t="s">
        <v>160</v>
      </c>
      <c r="C43" s="114" t="s">
        <v>78</v>
      </c>
      <c r="D43" s="119">
        <v>1</v>
      </c>
      <c r="E43" s="14"/>
      <c r="F43" s="55">
        <f t="shared" si="5"/>
        <v>0</v>
      </c>
    </row>
    <row r="44" spans="1:8" ht="31.95" customHeight="1" thickBot="1" x14ac:dyDescent="0.35">
      <c r="A44" s="129" t="s">
        <v>102</v>
      </c>
      <c r="B44" s="138" t="s">
        <v>92</v>
      </c>
      <c r="C44" s="139" t="s">
        <v>78</v>
      </c>
      <c r="D44" s="126">
        <v>9</v>
      </c>
      <c r="E44" s="17"/>
      <c r="F44" s="61">
        <f t="shared" si="5"/>
        <v>0</v>
      </c>
    </row>
    <row r="45" spans="1:8" ht="31.95" customHeight="1" thickBot="1" x14ac:dyDescent="0.35">
      <c r="A45" s="106"/>
      <c r="B45" s="107" t="s">
        <v>93</v>
      </c>
      <c r="C45" s="140" t="s">
        <v>18</v>
      </c>
      <c r="D45" s="141" t="s">
        <v>19</v>
      </c>
      <c r="E45" s="141" t="s">
        <v>20</v>
      </c>
      <c r="F45" s="142" t="s">
        <v>21</v>
      </c>
    </row>
    <row r="46" spans="1:8" ht="31.95" customHeight="1" x14ac:dyDescent="0.3">
      <c r="A46" s="143" t="s">
        <v>104</v>
      </c>
      <c r="B46" s="144" t="s">
        <v>95</v>
      </c>
      <c r="C46" s="114" t="s">
        <v>96</v>
      </c>
      <c r="D46" s="115">
        <v>10</v>
      </c>
      <c r="E46" s="13"/>
      <c r="F46" s="76">
        <f t="shared" ref="F46" si="7">E46*D46</f>
        <v>0</v>
      </c>
    </row>
    <row r="47" spans="1:8" ht="31.95" customHeight="1" thickBot="1" x14ac:dyDescent="0.35">
      <c r="A47" s="145" t="s">
        <v>106</v>
      </c>
      <c r="B47" s="146" t="s">
        <v>98</v>
      </c>
      <c r="C47" s="128" t="s">
        <v>99</v>
      </c>
      <c r="D47" s="126">
        <v>1</v>
      </c>
      <c r="E47" s="17"/>
      <c r="F47" s="97">
        <f>E47*D47</f>
        <v>0</v>
      </c>
      <c r="H47" s="102"/>
    </row>
    <row r="48" spans="1:8" ht="31.95" customHeight="1" thickBot="1" x14ac:dyDescent="0.35">
      <c r="A48" s="106"/>
      <c r="B48" s="107" t="s">
        <v>167</v>
      </c>
      <c r="C48" s="140" t="s">
        <v>18</v>
      </c>
      <c r="D48" s="141" t="s">
        <v>168</v>
      </c>
      <c r="E48" s="141" t="s">
        <v>20</v>
      </c>
      <c r="F48" s="142" t="s">
        <v>21</v>
      </c>
    </row>
    <row r="49" spans="1:8" ht="31.95" customHeight="1" x14ac:dyDescent="0.3">
      <c r="A49" s="147" t="s">
        <v>108</v>
      </c>
      <c r="B49" s="148" t="s">
        <v>161</v>
      </c>
      <c r="C49" s="114" t="s">
        <v>24</v>
      </c>
      <c r="D49" s="115">
        <v>1</v>
      </c>
      <c r="E49" s="13"/>
      <c r="F49" s="98">
        <f t="shared" ref="F49:F59" si="8">E49*D49</f>
        <v>0</v>
      </c>
      <c r="H49" s="102"/>
    </row>
    <row r="50" spans="1:8" ht="31.95" customHeight="1" x14ac:dyDescent="0.3">
      <c r="A50" s="143" t="s">
        <v>110</v>
      </c>
      <c r="B50" s="148" t="s">
        <v>162</v>
      </c>
      <c r="C50" s="114" t="s">
        <v>24</v>
      </c>
      <c r="D50" s="119">
        <v>1</v>
      </c>
      <c r="E50" s="14"/>
      <c r="F50" s="96">
        <f t="shared" si="8"/>
        <v>0</v>
      </c>
      <c r="H50" s="120"/>
    </row>
    <row r="51" spans="1:8" ht="31.95" customHeight="1" x14ac:dyDescent="0.3">
      <c r="A51" s="143" t="s">
        <v>112</v>
      </c>
      <c r="B51" s="148" t="s">
        <v>163</v>
      </c>
      <c r="C51" s="114" t="s">
        <v>24</v>
      </c>
      <c r="D51" s="119">
        <v>1</v>
      </c>
      <c r="E51" s="14"/>
      <c r="F51" s="96">
        <f t="shared" si="8"/>
        <v>0</v>
      </c>
      <c r="H51" s="120"/>
    </row>
    <row r="52" spans="1:8" ht="31.95" customHeight="1" x14ac:dyDescent="0.3">
      <c r="A52" s="143" t="s">
        <v>114</v>
      </c>
      <c r="B52" s="148" t="s">
        <v>164</v>
      </c>
      <c r="C52" s="114" t="s">
        <v>24</v>
      </c>
      <c r="D52" s="119">
        <v>1</v>
      </c>
      <c r="E52" s="14"/>
      <c r="F52" s="96">
        <f t="shared" si="8"/>
        <v>0</v>
      </c>
      <c r="H52" s="120"/>
    </row>
    <row r="53" spans="1:8" ht="31.95" customHeight="1" x14ac:dyDescent="0.3">
      <c r="A53" s="143" t="s">
        <v>116</v>
      </c>
      <c r="B53" s="149" t="s">
        <v>109</v>
      </c>
      <c r="C53" s="114" t="s">
        <v>24</v>
      </c>
      <c r="D53" s="119">
        <v>1</v>
      </c>
      <c r="E53" s="14"/>
      <c r="F53" s="96">
        <f t="shared" si="8"/>
        <v>0</v>
      </c>
      <c r="H53" s="120"/>
    </row>
    <row r="54" spans="1:8" ht="31.95" customHeight="1" x14ac:dyDescent="0.3">
      <c r="A54" s="143" t="s">
        <v>118</v>
      </c>
      <c r="B54" s="149" t="s">
        <v>111</v>
      </c>
      <c r="C54" s="114" t="s">
        <v>24</v>
      </c>
      <c r="D54" s="119">
        <v>1</v>
      </c>
      <c r="E54" s="14"/>
      <c r="F54" s="96">
        <f t="shared" si="8"/>
        <v>0</v>
      </c>
      <c r="H54" s="120"/>
    </row>
    <row r="55" spans="1:8" ht="31.95" customHeight="1" x14ac:dyDescent="0.3">
      <c r="A55" s="143" t="s">
        <v>120</v>
      </c>
      <c r="B55" s="149" t="s">
        <v>113</v>
      </c>
      <c r="C55" s="114" t="s">
        <v>24</v>
      </c>
      <c r="D55" s="119">
        <v>1</v>
      </c>
      <c r="E55" s="14"/>
      <c r="F55" s="96">
        <f t="shared" si="8"/>
        <v>0</v>
      </c>
      <c r="H55" s="120"/>
    </row>
    <row r="56" spans="1:8" ht="31.95" customHeight="1" x14ac:dyDescent="0.3">
      <c r="A56" s="143" t="s">
        <v>122</v>
      </c>
      <c r="B56" s="149" t="s">
        <v>115</v>
      </c>
      <c r="C56" s="114" t="s">
        <v>24</v>
      </c>
      <c r="D56" s="119">
        <v>1</v>
      </c>
      <c r="E56" s="14"/>
      <c r="F56" s="96">
        <f t="shared" si="8"/>
        <v>0</v>
      </c>
      <c r="H56" s="120"/>
    </row>
    <row r="57" spans="1:8" ht="31.95" customHeight="1" x14ac:dyDescent="0.3">
      <c r="A57" s="143" t="s">
        <v>124</v>
      </c>
      <c r="B57" s="149" t="s">
        <v>139</v>
      </c>
      <c r="C57" s="114" t="s">
        <v>24</v>
      </c>
      <c r="D57" s="119">
        <v>1</v>
      </c>
      <c r="E57" s="14"/>
      <c r="F57" s="96">
        <f t="shared" si="8"/>
        <v>0</v>
      </c>
      <c r="H57" s="120"/>
    </row>
    <row r="58" spans="1:8" ht="31.95" customHeight="1" x14ac:dyDescent="0.3">
      <c r="A58" s="143" t="s">
        <v>165</v>
      </c>
      <c r="B58" s="149" t="s">
        <v>140</v>
      </c>
      <c r="C58" s="114" t="s">
        <v>24</v>
      </c>
      <c r="D58" s="119">
        <v>1</v>
      </c>
      <c r="E58" s="14"/>
      <c r="F58" s="96">
        <f t="shared" si="8"/>
        <v>0</v>
      </c>
      <c r="H58" s="120"/>
    </row>
    <row r="59" spans="1:8" ht="31.95" customHeight="1" thickBot="1" x14ac:dyDescent="0.35">
      <c r="A59" s="143" t="s">
        <v>166</v>
      </c>
      <c r="B59" s="149" t="s">
        <v>141</v>
      </c>
      <c r="C59" s="114" t="s">
        <v>24</v>
      </c>
      <c r="D59" s="119">
        <v>1</v>
      </c>
      <c r="E59" s="14"/>
      <c r="F59" s="96">
        <f t="shared" si="8"/>
        <v>0</v>
      </c>
      <c r="H59" s="120"/>
    </row>
    <row r="60" spans="1:8" ht="31.95" customHeight="1" thickBot="1" x14ac:dyDescent="0.35">
      <c r="A60" s="150" t="s">
        <v>126</v>
      </c>
      <c r="B60" s="151"/>
      <c r="C60" s="151"/>
      <c r="D60" s="151"/>
      <c r="E60" s="152"/>
      <c r="F60" s="153">
        <f>F4+F5+F6+F7+F8+F9+F10+F11+F12+F13+F14+F16+F17+F18+F19+F20+F21+F22+F25+F26+F27+F28+F29+F35+F36+F37+F38+F39+F40+F41+F42+F43+F44+F46</f>
        <v>0</v>
      </c>
      <c r="H60" s="120"/>
    </row>
    <row r="61" spans="1:8" ht="31.95" customHeight="1" x14ac:dyDescent="0.3">
      <c r="H61" s="120"/>
    </row>
    <row r="62" spans="1:8" ht="31.95" customHeight="1" x14ac:dyDescent="0.3">
      <c r="A62" s="156"/>
      <c r="B62" s="157"/>
      <c r="C62" s="157"/>
      <c r="D62" s="158"/>
      <c r="E62" s="158"/>
    </row>
    <row r="63" spans="1:8" ht="31.95" customHeight="1" x14ac:dyDescent="0.3">
      <c r="A63" s="159"/>
      <c r="B63" s="160"/>
      <c r="C63" s="161"/>
      <c r="D63" s="162"/>
      <c r="E63" s="70"/>
    </row>
    <row r="64" spans="1:8" ht="31.95" customHeight="1" x14ac:dyDescent="0.3">
      <c r="A64" s="159"/>
      <c r="B64" s="160"/>
      <c r="C64" s="161"/>
      <c r="D64" s="163"/>
      <c r="E64" s="70"/>
    </row>
    <row r="65" spans="1:5" ht="31.95" customHeight="1" x14ac:dyDescent="0.3">
      <c r="A65" s="159"/>
      <c r="B65" s="160"/>
      <c r="C65" s="161"/>
      <c r="D65" s="162"/>
      <c r="E65" s="70"/>
    </row>
    <row r="66" spans="1:5" ht="31.95" customHeight="1" x14ac:dyDescent="0.3">
      <c r="A66" s="159"/>
      <c r="B66" s="160"/>
      <c r="C66" s="161"/>
      <c r="D66" s="162"/>
      <c r="E66" s="70"/>
    </row>
  </sheetData>
  <sheetProtection algorithmName="SHA-512" hashValue="91fC5+xoz/RsRp+2gQEvCWHg5A8VAkAH7I3nQqoAQT6SYtmaEyl8PIzTQDhfFFvnnKGOqBDajcOlJ4p1Y57iLw==" saltValue="tj8BjSok1C/Ip9G3aoJN4Q==" spinCount="100000" sheet="1" objects="1" scenarios="1"/>
  <mergeCells count="4">
    <mergeCell ref="A60:E60"/>
    <mergeCell ref="A1:F1"/>
    <mergeCell ref="C2:F2"/>
    <mergeCell ref="C33:F33"/>
  </mergeCells>
  <phoneticPr fontId="8" type="noConversion"/>
  <pageMargins left="0.70866141732283472" right="0.70866141732283472" top="0.78740157480314965" bottom="0.78740157480314965" header="0.31496062992125984" footer="0.31496062992125984"/>
  <pageSetup paperSize="8" orientation="landscape" horizontalDpi="4294967295" verticalDpi="4294967295" r:id="rId1"/>
  <headerFooter>
    <oddHeader>&amp;L&amp;G&amp;R&amp;"Arial,Fett"Vergabeverfahren "EU-I/T 5/2021 - Rahmenvereinbarung zur Lieferung und Implementierung von UKW-Sendeanlagen"</oddHeader>
    <oddFooter>&amp;L&amp;"Arial,Fett"Preisblatt UKW-Sendeanlagen - Standort n.n1&amp;R&amp;"Arial,Fett"Seite &amp;P von &amp;N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3F78D8C9F67FD4BAD887FDD4B5FA206" ma:contentTypeVersion="4" ma:contentTypeDescription="Ein neues Dokument erstellen." ma:contentTypeScope="" ma:versionID="f3876d9b6d1ea477735578ae5cbfcbb0">
  <xsd:schema xmlns:xsd="http://www.w3.org/2001/XMLSchema" xmlns:xs="http://www.w3.org/2001/XMLSchema" xmlns:p="http://schemas.microsoft.com/office/2006/metadata/properties" xmlns:ns2="c3dd8682-0bad-4a36-a24d-94adc27e8950" targetNamespace="http://schemas.microsoft.com/office/2006/metadata/properties" ma:root="true" ma:fieldsID="6ea504fa42136fe059af43e55c3e514f" ns2:_="">
    <xsd:import namespace="c3dd8682-0bad-4a36-a24d-94adc27e895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dd8682-0bad-4a36-a24d-94adc27e895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C9BF910-7566-4B13-BF23-6A3B26C146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dd8682-0bad-4a36-a24d-94adc27e89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C8EED03-846D-4425-B153-3FABFC28F9FF}">
  <ds:schemaRefs>
    <ds:schemaRef ds:uri="http://schemas.microsoft.com/sharepoint/v3/contenttype/forms"/>
  </ds:schemaRefs>
</ds:datastoreItem>
</file>

<file path=customXml/itemProps3.xml><?xml version="1.0" encoding="utf-8"?>
<ds:datastoreItem xmlns:ds="http://schemas.openxmlformats.org/officeDocument/2006/customXml" ds:itemID="{459FA6C3-6757-4EE9-A6DC-519265A44F59}">
  <ds:schemaRefs>
    <ds:schemaRef ds:uri="http://schemas.microsoft.com/office/2006/documentManagement/types"/>
    <ds:schemaRef ds:uri="http://purl.org/dc/dcmitype/"/>
    <ds:schemaRef ds:uri="http://purl.org/dc/terms/"/>
    <ds:schemaRef ds:uri="http://purl.org/dc/elements/1.1/"/>
    <ds:schemaRef ds:uri="c3dd8682-0bad-4a36-a24d-94adc27e8950"/>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Leistungszusage allgemein </vt:lpstr>
      <vt:lpstr>Preisblatt Rahmenpreise Los 1</vt:lpstr>
      <vt:lpstr>Preisblatt Rahmenpreise Los 2 </vt:lpstr>
      <vt:lpstr>'Leistungszusage allgemein '!Drucktitel</vt:lpstr>
    </vt:vector>
  </TitlesOfParts>
  <Manager/>
  <Company>abakus IT AG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Wolfgang Kölble</dc:creator>
  <cp:keywords/>
  <dc:description/>
  <cp:lastModifiedBy>Matthias Elm</cp:lastModifiedBy>
  <cp:revision/>
  <dcterms:created xsi:type="dcterms:W3CDTF">2016-01-25T10:06:56Z</dcterms:created>
  <dcterms:modified xsi:type="dcterms:W3CDTF">2024-10-22T15:29:11Z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0x01010003F78D8C9F67FD4BAD887FDD4B5FA206</vt:lpwstr>
  </property>
  <property fmtid="{D5CDD505-2E9C-101B-9397-08002B2CF9AE}" pid="3" name="Order">
    <vt:r8>22476800</vt:r8>
  </property>
  <property fmtid="{D5CDD505-2E9C-101B-9397-08002B2CF9AE}" pid="4" name="MediaServiceImageTags">
    <vt:lpwstr/>
  </property>
</Properties>
</file>